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33" documentId="13_ncr:1_{F6CB121F-512D-4AA6-A0C1-0FB36C537598}" xr6:coauthVersionLast="47" xr6:coauthVersionMax="47" xr10:uidLastSave="{2B657664-425C-4521-B110-A89A8F9790C8}"/>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<sst xmlns="http://schemas.openxmlformats.org/spreadsheetml/2006/main" count="178587" uniqueCount="39076">
  <si>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</si>
  <si>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</si>
  <si>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</si>
  <si>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</si>
  <si>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</si>
  <si>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</si>
  <si>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</si>
  <si>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</si>
  <si>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</si>
  <si>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</si>
  <si>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</si>
  <si>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</si>
  <si>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</si>
  <si>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</si>
  <si>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</si>
  <si>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</si>
  <si>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</si>
  <si>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</si>
  <si>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</si>
  <si>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</si>
  <si>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</si>
  <si>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</si>
  <si>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</si>
  <si>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</si>
  <si>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</si>
  <si>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</si>
  <si>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</si>
  <si>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</si>
  <si>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</si>
  <si>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</si>
  <si>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</si>
  <si>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</si>
  <si>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</si>
  <si>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</si>
  <si>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</si>
  <si>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</si>
  <si>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</si>
  <si>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</si>
  <si>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</si>
  <si>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</si>
  <si>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</si>
  <si>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</si>
  <si>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</si>
  <si>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</si>
  <si>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</si>
  <si>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</si>
  <si>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</si>
  <si>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</si>
  <si>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</si>
  <si>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</si>
  <si>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</si>
  <si>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</si>
  <si>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</si>
  <si>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</si>
  <si>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</si>
  <si>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</si>
  <si>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</si>
  <si>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</si>
  <si>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</si>
  <si>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</si>
  <si>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</si>
  <si>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</si>
  <si>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</si>
  <si>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</si>
  <si>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</si>
  <si>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</si>
  <si>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</si>
  <si>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</si>
  <si>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</si>
  <si>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</si>
  <si>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</si>
  <si>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</si>
  <si>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</si>
  <si>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</si>
  <si>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</si>
  <si>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</si>
  <si>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</si>
  <si>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</si>
  <si>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</si>
  <si>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</si>
  <si>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</si>
  <si>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</si>
  <si>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</si>
  <si>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</si>
  <si>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</si>
  <si>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</si>
  <si>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</si>
  <si>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</si>
  <si>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</si>
  <si>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</si>
  <si>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</si>
  <si>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</si>
  <si>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</si>
  <si>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</si>
  <si>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</si>
  <si>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</si>
  <si>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</si>
  <si>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</si>
  <si>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</si>
  <si>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</si>
  <si>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</si>
  <si>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</si>
  <si>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</si>
  <si>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</si>
  <si>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</si>
  <si>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</si>
  <si>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</si>
  <si>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</si>
  <si>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</si>
  <si>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</si>
  <si>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</si>
  <si>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</si>
  <si>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</si>
  <si>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</si>
  <si>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</si>
  <si>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</si>
  <si>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</si>
  <si>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</si>
  <si>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</si>
  <si>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</si>
  <si>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</si>
  <si>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</si>
  <si>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</si>
  <si>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</si>
  <si>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</si>
  <si>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</si>
  <si>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</si>
  <si>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</si>
  <si>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</si>
  <si>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</si>
  <si>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</si>
  <si>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</si>
  <si>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</si>
  <si>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</si>
  <si>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</si>
  <si>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</si>
  <si>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</si>
  <si>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</si>
  <si>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</si>
  <si>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</si>
  <si>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</si>
  <si>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</si>
  <si>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</si>
  <si>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</si>
  <si>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</si>
  <si>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</si>
  <si>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</si>
  <si>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</si>
  <si>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</si>
  <si>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</si>
  <si>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</si>
  <si>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</si>
  <si>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</si>
  <si>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</si>
  <si>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</si>
  <si>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</si>
  <si>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</si>
  <si>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</si>
  <si>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</si>
  <si>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</si>
  <si>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</si>
  <si>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</si>
  <si>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</si>
  <si>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</si>
  <si>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</si>
  <si>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</si>
  <si>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</si>
  <si>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</si>
  <si>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</si>
  <si>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</si>
  <si>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</si>
  <si>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</si>
  <si>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</si>
  <si>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</si>
  <si>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</si>
  <si>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</si>
  <si>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</si>
  <si>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</si>
  <si>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</si>
  <si>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</si>
  <si>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</si>
  <si>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</si>
  <si>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</si>
  <si>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</si>
  <si>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</si>
  <si>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</si>
  <si>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</si>
  <si>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</si>
  <si>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</si>
  <si>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</si>
  <si>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</si>
  <si>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</si>
  <si>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</si>
  <si>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</si>
  <si>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</si>
  <si>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</si>
  <si>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</si>
  <si>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</si>
  <si>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</si>
  <si>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</si>
  <si>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</si>
  <si>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</si>
  <si>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</si>
  <si>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</si>
  <si>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</si>
  <si>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</si>
  <si>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</si>
  <si>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</si>
  <si>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</si>
  <si>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</si>
  <si>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</si>
  <si>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</si>
  <si>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</si>
  <si>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</si>
  <si>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</si>
  <si>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</si>
  <si>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</si>
  <si>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</si>
  <si>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</si>
  <si>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</si>
  <si>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</si>
  <si>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</si>
  <si>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</si>
  <si>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</si>
  <si>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</si>
  <si>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</si>
  <si>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</si>
  <si>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</si>
  <si>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</si>
  <si>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</si>
  <si>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</si>
  <si>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</si>
  <si>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</si>
  <si>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</si>
  <si>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</si>
  <si>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</si>
  <si>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</si>
  <si>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</si>
  <si>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</si>
  <si>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</si>
  <si>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</si>
  <si>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</si>
  <si>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</si>
  <si>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</si>
  <si>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</si>
  <si>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</si>
  <si>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</si>
  <si>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</si>
  <si>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</si>
  <si>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</si>
  <si>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</si>
  <si>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</si>
  <si>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</si>
  <si>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</si>
  <si>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</si>
  <si>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</si>
  <si>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</si>
  <si>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</si>
  <si>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</si>
  <si>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</si>
  <si>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</si>
  <si>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</si>
  <si>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</si>
  <si>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</si>
  <si>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</si>
  <si>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</si>
  <si>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</si>
  <si>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</si>
  <si>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</si>
  <si>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</si>
  <si>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</si>
  <si>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</si>
  <si>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</si>
  <si>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</si>
  <si>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</si>
  <si>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</si>
  <si>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</si>
  <si>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</si>
  <si>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</si>
  <si>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</si>
  <si>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</si>
  <si>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</si>
  <si>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</si>
  <si>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</si>
  <si>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</si>
  <si>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</si>
  <si>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</si>
  <si>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</si>
  <si>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</si>
  <si>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</si>
  <si>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</si>
  <si>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</si>
  <si>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</si>
  <si>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</si>
  <si>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</si>
  <si>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</si>
  <si>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</si>
  <si>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</si>
  <si>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</si>
  <si>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</si>
  <si>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</si>
  <si>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</si>
  <si>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</si>
  <si>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</si>
  <si>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</si>
  <si>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</si>
  <si>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</si>
  <si>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</si>
  <si>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</si>
  <si>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</si>
  <si>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</si>
  <si>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</si>
  <si>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</si>
  <si>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</si>
  <si>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</si>
  <si>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</si>
  <si>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</si>
  <si>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</si>
  <si>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</si>
  <si>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</si>
  <si>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</si>
  <si>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</si>
  <si>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</si>
  <si>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</si>
  <si>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</si>
  <si>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</si>
  <si>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</si>
  <si>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</si>
  <si>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</si>
  <si>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</si>
  <si>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</si>
  <si>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</si>
  <si>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</si>
  <si>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</si>
  <si>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</si>
  <si>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</si>
  <si>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</si>
  <si>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</si>
  <si>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</si>
  <si>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</si>
  <si>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</si>
  <si>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</si>
  <si>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</si>
  <si>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</si>
  <si>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</si>
  <si>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</si>
  <si>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</si>
  <si>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</si>
  <si>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</si>
  <si>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</si>
  <si>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</si>
  <si>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</si>
  <si>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</si>
  <si>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</si>
  <si>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</si>
  <si>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</si>
  <si>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</si>
  <si>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</si>
  <si>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</si>
  <si>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</si>
  <si>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</si>
  <si>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</si>
  <si>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</si>
  <si>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</si>
  <si>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</si>
  <si>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</si>
  <si>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</si>
  <si>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</si>
  <si>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</si>
  <si>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</si>
  <si>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</si>
  <si>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</si>
  <si>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</si>
  <si>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</si>
  <si>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</si>
  <si>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</si>
  <si>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</si>
  <si>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</si>
  <si>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</si>
  <si>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</si>
  <si>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</si>
  <si>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</si>
  <si>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</si>
  <si>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</si>
  <si>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</si>
  <si>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</si>
  <si>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</si>
  <si>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</si>
  <si>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</si>
  <si>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</si>
  <si>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</si>
  <si>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</si>
  <si>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</si>
  <si>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</si>
  <si>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</si>
  <si>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</si>
  <si>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</si>
  <si>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</si>
  <si>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</si>
  <si>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</si>
  <si>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</si>
  <si>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</si>
  <si>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</si>
  <si>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</si>
  <si>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</si>
  <si>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</si>
  <si>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</si>
  <si>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</si>
  <si>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</si>
  <si>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</si>
  <si>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</si>
  <si>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</si>
  <si>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</si>
  <si>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</si>
  <si>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</si>
  <si>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</si>
  <si>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</si>
  <si>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</si>
  <si>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</si>
  <si>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</si>
  <si>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</si>
  <si>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</si>
  <si>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</si>
  <si>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</si>
  <si>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</si>
  <si>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</si>
  <si>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</si>
  <si>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</si>
  <si>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</si>
  <si>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</si>
  <si>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</si>
  <si>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</si>
  <si>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</si>
  <si>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</si>
  <si>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</si>
  <si>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</si>
  <si>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</si>
  <si>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</si>
  <si>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</si>
  <si>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</si>
  <si>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</si>
  <si>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</si>
  <si>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</si>
  <si>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</si>
  <si>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</si>
  <si>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</si>
  <si>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</si>
  <si>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</si>
  <si>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</si>
  <si>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</si>
  <si>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</si>
  <si>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</si>
  <si>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</si>
  <si>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</si>
  <si>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</si>
  <si>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</si>
  <si>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</si>
  <si>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</si>
  <si>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</si>
  <si>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</si>
  <si>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</si>
  <si>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</si>
  <si>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</si>
  <si>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</si>
  <si>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</si>
  <si>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</si>
  <si>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</si>
  <si>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</si>
  <si>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</si>
  <si>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</si>
  <si>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</si>
  <si>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</si>
  <si>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</si>
  <si>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</si>
  <si>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</si>
  <si>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</si>
  <si>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</si>
  <si>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</si>
  <si>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</si>
  <si>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</si>
  <si>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</si>
  <si>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</si>
  <si>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</si>
  <si>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</si>
  <si>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</si>
  <si>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</si>
  <si>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</si>
  <si>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</si>
  <si>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</si>
  <si>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</si>
  <si>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</si>
  <si>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</si>
  <si>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</si>
  <si>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</si>
  <si>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</si>
  <si>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</si>
  <si>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</si>
  <si>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</si>
  <si>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</si>
  <si>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</si>
  <si>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</si>
  <si>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</si>
  <si>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</si>
  <si>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</si>
  <si>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</si>
  <si>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</si>
  <si>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</si>
  <si>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</si>
  <si>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</si>
  <si>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</si>
  <si>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</si>
  <si>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</si>
  <si>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</si>
  <si>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</si>
  <si>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</si>
  <si>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</si>
  <si>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</si>
  <si>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</si>
  <si>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</si>
  <si>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</si>
  <si>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</si>
  <si>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</si>
  <si>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</si>
  <si>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</si>
  <si>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</si>
  <si>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</si>
  <si>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</si>
  <si>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</si>
  <si>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</si>
  <si>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</si>
  <si>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</si>
  <si>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</si>
  <si>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</si>
  <si>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</si>
  <si>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</si>
  <si>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</si>
  <si>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</si>
  <si>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</si>
  <si>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</si>
  <si>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</si>
  <si>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</si>
  <si>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</si>
  <si>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</si>
  <si>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</si>
  <si>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</si>
  <si>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</si>
  <si>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</si>
  <si>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</si>
  <si>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</si>
  <si>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</si>
  <si>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</si>
  <si>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</si>
  <si>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</si>
  <si>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</si>
  <si>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</si>
  <si>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</si>
  <si>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</si>
  <si>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</si>
  <si>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</si>
  <si>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</si>
  <si>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</si>
  <si>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</si>
  <si>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</si>
  <si>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</si>
  <si>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</si>
  <si>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</si>
  <si>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</si>
  <si>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</si>
  <si>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</si>
  <si>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</si>
  <si>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</si>
  <si>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</si>
  <si>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</si>
  <si>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</si>
  <si>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</si>
  <si>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</si>
  <si>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</si>
  <si>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</si>
  <si>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</si>
  <si>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</si>
  <si>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</si>
  <si>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</si>
  <si>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</si>
  <si>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</si>
  <si>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</si>
  <si>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</si>
  <si>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</si>
  <si>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</si>
  <si>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</si>
  <si>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</si>
  <si>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</si>
  <si>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</si>
  <si>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</si>
  <si>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</si>
  <si>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</si>
  <si>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</si>
  <si>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</si>
  <si>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</si>
  <si>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</si>
  <si>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</si>
  <si>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</si>
  <si>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</si>
  <si>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</si>
  <si>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</si>
  <si>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</si>
  <si>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</si>
  <si>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</si>
  <si>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</si>
  <si>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</si>
  <si>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</si>
  <si>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</si>
  <si>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</si>
  <si>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</si>
  <si>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</si>
  <si>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</si>
  <si>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</si>
  <si>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</si>
  <si>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</si>
  <si>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</si>
  <si>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</si>
  <si>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</si>
  <si>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</si>
  <si>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</si>
  <si>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</si>
  <si>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</si>
  <si>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</si>
  <si>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</si>
  <si>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</si>
  <si>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</si>
  <si>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</si>
  <si>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</si>
  <si>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</si>
  <si>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</si>
  <si>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</si>
  <si>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</si>
  <si>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</si>
  <si>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</si>
  <si>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</si>
  <si>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</si>
  <si>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</si>
  <si>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</si>
  <si>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</si>
  <si>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</si>
  <si>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</si>
  <si>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</si>
  <si>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</si>
  <si>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</si>
  <si>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</si>
  <si>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</si>
  <si>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</si>
  <si>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</si>
  <si>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</si>
  <si>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</si>
  <si>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</si>
  <si>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</si>
  <si>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</si>
  <si>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</si>
  <si>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</si>
  <si>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</si>
  <si>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</si>
  <si>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</si>
  <si>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</si>
  <si>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</si>
  <si>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</si>
  <si>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</si>
  <si>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</si>
  <si>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</si>
  <si>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</si>
  <si>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</si>
  <si>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</si>
  <si>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</si>
  <si>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</si>
  <si>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</si>
  <si>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</si>
  <si>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</si>
  <si>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</si>
  <si>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</si>
  <si>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</si>
  <si>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</si>
  <si>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</si>
  <si>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</si>
  <si>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</si>
  <si>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</si>
  <si>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</si>
  <si>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</si>
  <si>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</si>
  <si>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</si>
  <si>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</si>
  <si>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</si>
  <si>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</si>
  <si>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</si>
  <si>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</si>
  <si>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</si>
  <si>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</si>
  <si>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</si>
  <si>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</si>
  <si>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</si>
  <si>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</si>
  <si>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</si>
  <si>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</si>
  <si>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</si>
  <si>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</si>
  <si>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</si>
  <si>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</si>
  <si>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</si>
  <si>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</si>
  <si>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</si>
  <si>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</si>
  <si>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</si>
  <si>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</si>
  <si>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</si>
  <si>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</si>
  <si>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</si>
  <si>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</si>
  <si>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</si>
  <si>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</si>
  <si>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</si>
  <si>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</si>
  <si>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</si>
  <si>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</si>
  <si>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</si>
  <si>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</si>
  <si>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</si>
  <si>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</si>
  <si>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</si>
  <si>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</si>
  <si>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</si>
  <si>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</si>
  <si>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</si>
  <si>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</si>
  <si>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</si>
  <si>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</si>
  <si>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</si>
  <si>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</si>
  <si>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</si>
  <si>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</si>
  <si>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</si>
  <si>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</si>
  <si>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</si>
  <si>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</si>
  <si>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</si>
  <si>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</si>
  <si>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</si>
  <si>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</si>
  <si>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</si>
  <si>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</si>
  <si>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</si>
  <si>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</si>
  <si>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</si>
  <si>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</si>
  <si>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</si>
  <si>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</si>
  <si>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</si>
  <si>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</si>
  <si>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</si>
  <si>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</si>
  <si>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</si>
  <si>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</si>
  <si>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</si>
  <si>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</si>
  <si>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</si>
  <si>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</si>
  <si>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</si>
  <si>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</si>
  <si>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</si>
  <si>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</si>
  <si>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</si>
  <si>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</si>
  <si>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</si>
  <si>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</si>
  <si>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</si>
  <si>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</si>
  <si>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</si>
  <si>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</si>
  <si>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</si>
  <si>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</si>
  <si>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</si>
  <si>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</si>
  <si>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</si>
  <si>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</si>
  <si>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</si>
  <si>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</si>
  <si>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</si>
  <si>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</si>
  <si>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</si>
  <si>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</si>
  <si>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</si>
  <si>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</si>
  <si>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</si>
  <si>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</si>
  <si>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</si>
  <si>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</si>
  <si>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</si>
  <si>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</si>
  <si>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</si>
  <si>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</si>
  <si>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</si>
  <si>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</si>
  <si>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</si>
  <si>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</si>
  <si>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</si>
  <si>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</si>
  <si>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</si>
  <si>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</si>
  <si>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</si>
  <si>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</si>
  <si>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</si>
  <si>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</si>
  <si>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</si>
  <si>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</si>
  <si>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</si>
  <si>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</si>
  <si>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</si>
  <si>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</si>
  <si>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</si>
  <si>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</si>
  <si>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</si>
  <si>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</si>
  <si>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</si>
  <si>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</si>
  <si>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</si>
  <si>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</si>
  <si>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</si>
  <si>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</si>
  <si>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</si>
  <si>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</si>
  <si>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</si>
  <si>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</si>
  <si>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</si>
  <si>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</si>
  <si>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</si>
  <si>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</si>
  <si>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</si>
  <si>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</si>
  <si>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</si>
  <si>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</si>
  <si>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</si>
  <si>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</si>
  <si>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</si>
  <si>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</si>
  <si>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</si>
  <si>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</si>
  <si>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</si>
  <si>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</si>
  <si>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</si>
  <si>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</si>
  <si>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</si>
  <si>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</si>
  <si>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</si>
  <si>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</si>
  <si>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</si>
  <si>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</si>
  <si>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</si>
  <si>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</si>
  <si>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</si>
  <si>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</si>
  <si>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</si>
  <si>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</si>
  <si>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</si>
  <si>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</si>
  <si>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</si>
  <si>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</si>
  <si>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</si>
  <si>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</si>
  <si>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</si>
  <si>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</si>
  <si>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</si>
  <si>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</si>
  <si>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</si>
  <si>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</si>
  <si>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</si>
  <si>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</si>
  <si>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</si>
  <si>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</si>
  <si>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</si>
  <si>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</si>
  <si>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</si>
  <si>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</si>
  <si>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</si>
  <si>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</si>
  <si>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</si>
  <si>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</si>
  <si>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</si>
  <si>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</si>
  <si>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</si>
  <si>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</si>
  <si>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</si>
  <si>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</si>
  <si>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</si>
  <si>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</si>
  <si>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</si>
  <si>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</si>
  <si>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</si>
  <si>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</si>
  <si>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</si>
  <si>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</si>
  <si>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</si>
  <si>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</si>
  <si>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</si>
  <si>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</si>
  <si>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</si>
  <si>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</si>
  <si>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</si>
  <si>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</si>
  <si>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</si>
  <si>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</si>
  <si>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</si>
  <si>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</si>
  <si>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</si>
  <si>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</si>
  <si>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</si>
  <si>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</si>
  <si>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</si>
  <si>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</si>
  <si>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</si>
  <si>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</si>
  <si>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</si>
  <si>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</si>
  <si>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</si>
  <si>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</si>
  <si>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</si>
  <si>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</si>
  <si>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</si>
  <si>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</si>
  <si>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</si>
  <si>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</si>
  <si>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</si>
  <si>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</si>
  <si>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</si>
  <si>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</si>
  <si>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</si>
  <si>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</si>
  <si>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</si>
  <si>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</si>
  <si>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</si>
  <si>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</si>
  <si>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</si>
  <si>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</si>
  <si>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</si>
  <si>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</si>
  <si>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</si>
  <si>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</si>
  <si>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</si>
  <si>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</si>
  <si>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</si>
  <si>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</si>
  <si>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</si>
  <si>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</si>
  <si>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</si>
  <si>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</si>
  <si>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</si>
  <si>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</si>
  <si>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</si>
  <si>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</si>
  <si>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</si>
  <si>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</si>
  <si>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</si>
  <si>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</si>
  <si>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</si>
  <si>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</si>
  <si>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</si>
  <si>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</si>
  <si>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</si>
  <si>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</si>
  <si>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</si>
  <si>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</si>
  <si>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</si>
  <si>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</si>
  <si>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</si>
  <si>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</si>
  <si>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</si>
  <si>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</si>
  <si>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</si>
  <si>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</si>
  <si>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</si>
  <si>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</si>
  <si>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</si>
  <si>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</si>
  <si>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</si>
  <si>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</si>
  <si>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</si>
  <si>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</si>
  <si>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</si>
  <si>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</si>
  <si>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</si>
  <si>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</si>
  <si>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</si>
  <si>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</si>
  <si>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</si>
  <si>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</si>
  <si>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</si>
  <si>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</si>
  <si>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</si>
  <si>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</si>
  <si>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</si>
  <si>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</si>
  <si>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</si>
  <si>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</si>
  <si>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</si>
  <si>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</si>
  <si>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</si>
  <si>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</si>
  <si>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</si>
  <si>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</si>
  <si>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</si>
  <si>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</si>
  <si>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</si>
  <si>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</si>
  <si>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</si>
  <si>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</si>
  <si>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</si>
  <si>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</si>
  <si>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</si>
  <si>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</si>
  <si>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</si>
  <si>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</si>
  <si>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</si>
  <si>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</si>
  <si>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</si>
  <si>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</si>
  <si>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</si>
  <si>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</si>
  <si>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</si>
  <si>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</si>
  <si>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</si>
  <si>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</si>
  <si>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</si>
  <si>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</si>
  <si>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</si>
  <si>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</si>
  <si>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</si>
  <si>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</si>
  <si>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</si>
  <si>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</si>
  <si>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</si>
  <si>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</si>
  <si>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</si>
  <si>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</si>
  <si>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</si>
  <si>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</si>
  <si>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</si>
  <si>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</si>
  <si>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</si>
  <si>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</si>
  <si>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</si>
  <si>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</si>
  <si>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</si>
  <si>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</si>
  <si>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</si>
  <si>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</si>
  <si>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</si>
  <si>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</si>
  <si>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</si>
  <si>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</si>
  <si>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</si>
  <si>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</si>
  <si>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</si>
  <si>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</si>
  <si>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</si>
  <si>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</si>
  <si>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</si>
  <si>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</si>
  <si>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</si>
  <si>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</si>
  <si>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</si>
  <si>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</si>
  <si>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</si>
  <si>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</si>
  <si>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</si>
  <si>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</si>
  <si>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</si>
  <si>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</si>
  <si>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</si>
  <si>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</si>
  <si>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</si>
  <si>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</si>
  <si>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</si>
  <si>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</si>
  <si>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</si>
  <si>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</si>
  <si>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</si>
  <si>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</si>
  <si>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</si>
  <si>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</si>
  <si>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</si>
  <si>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</si>
  <si>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</si>
  <si>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</si>
  <si>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</si>
  <si>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</si>
  <si>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</si>
  <si>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</si>
  <si>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</si>
  <si>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</si>
  <si>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</si>
  <si>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</si>
  <si>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</si>
  <si>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</si>
  <si>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</si>
  <si>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</si>
  <si>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</si>
  <si>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</si>
  <si>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</si>
  <si>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</si>
  <si>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</si>
  <si>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</si>
  <si>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</si>
  <si>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</si>
  <si>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</si>
  <si>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</si>
  <si>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</si>
  <si>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</si>
  <si>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</si>
  <si>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</si>
  <si>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</si>
  <si>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</si>
  <si>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</si>
  <si>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</si>
  <si>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</si>
  <si>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</si>
  <si>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</si>
  <si>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</si>
  <si>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</si>
  <si>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</si>
  <si>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</si>
  <si>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</si>
  <si>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</si>
  <si>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</si>
  <si>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</si>
  <si>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</si>
  <si>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</si>
  <si>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</si>
  <si>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</si>
  <si>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</si>
  <si>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</si>
  <si>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</si>
  <si>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</si>
  <si>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</si>
  <si>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</si>
  <si>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</si>
  <si>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</si>
  <si>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</si>
  <si>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</si>
  <si>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</si>
  <si>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</si>
  <si>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</si>
  <si>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</si>
  <si>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</si>
  <si>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</si>
  <si>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</si>
  <si>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</si>
  <si>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</si>
  <si>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</si>
  <si>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</si>
  <si>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</si>
  <si>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</si>
  <si>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</si>
  <si>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</si>
  <si>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</si>
  <si>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</si>
  <si>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</si>
  <si>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</si>
  <si>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</si>
  <si>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</si>
  <si>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</si>
  <si>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</si>
  <si>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</si>
  <si>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</si>
  <si>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</si>
  <si>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</si>
  <si>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</si>
  <si>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</si>
  <si>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</si>
  <si>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</si>
  <si>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</si>
  <si>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</si>
  <si>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</si>
  <si>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</si>
  <si>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</si>
  <si>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</si>
  <si>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</si>
  <si>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</si>
  <si>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</si>
  <si>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</si>
  <si>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</si>
  <si>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</si>
  <si>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</si>
  <si>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</si>
  <si>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</si>
  <si>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</si>
  <si>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</si>
  <si>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</si>
  <si>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</si>
  <si>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</si>
  <si>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</si>
  <si>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</si>
  <si>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</si>
  <si>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</si>
  <si>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</si>
  <si>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</si>
  <si>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</si>
  <si>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</si>
  <si>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</si>
  <si>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</si>
  <si>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</si>
  <si>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</si>
  <si>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</si>
  <si>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</si>
  <si>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</si>
  <si>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</si>
  <si>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</si>
  <si>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</si>
  <si>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</si>
  <si>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</si>
  <si>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</si>
  <si>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</si>
  <si>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</si>
  <si>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</si>
  <si>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</si>
  <si>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</si>
  <si>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</si>
  <si>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</si>
  <si>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</si>
  <si>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</si>
  <si>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</si>
  <si>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</si>
  <si>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</si>
  <si>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</si>
  <si>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</si>
  <si>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</si>
  <si>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</si>
  <si>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</si>
  <si>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</si>
  <si>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</si>
  <si>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</si>
  <si>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</si>
  <si>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</si>
  <si>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</si>
  <si>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</si>
  <si>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</si>
  <si>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</si>
  <si>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</si>
  <si>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</si>
  <si>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</si>
  <si>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</si>
  <si>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</si>
  <si>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</si>
  <si>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</si>
  <si>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</si>
  <si>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</si>
  <si>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</si>
  <si>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</si>
  <si>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</si>
  <si>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</si>
  <si>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</si>
  <si>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</si>
  <si>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</si>
  <si>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</si>
  <si>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</si>
  <si>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</si>
  <si>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</si>
  <si>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</si>
  <si>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</si>
  <si>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</si>
  <si>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</si>
  <si>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</si>
  <si>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</si>
  <si>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</si>
  <si>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</si>
  <si>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</si>
  <si>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</si>
  <si>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</si>
  <si>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</si>
  <si>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</si>
  <si>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</si>
  <si>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</si>
  <si>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</si>
  <si>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</si>
  <si>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</si>
  <si>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</si>
  <si>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</si>
  <si>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</si>
  <si>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</si>
  <si>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</si>
  <si>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</si>
  <si>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</si>
  <si>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</si>
  <si>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</si>
  <si>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</si>
  <si>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</si>
  <si>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</si>
  <si>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</si>
  <si>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</si>
  <si>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</si>
  <si>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</si>
  <si>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</si>
  <si>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</si>
  <si>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</si>
  <si>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</si>
  <si>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</si>
  <si>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</si>
  <si>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</si>
  <si>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</si>
  <si>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</si>
  <si>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</si>
  <si>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</si>
  <si>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</si>
  <si>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</si>
  <si>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</si>
  <si>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</si>
  <si>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</si>
  <si>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</si>
  <si>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</si>
  <si>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</si>
  <si>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</si>
  <si>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</si>
  <si>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</si>
  <si>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</si>
  <si>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</si>
  <si>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</si>
  <si>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</si>
  <si>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</si>
  <si>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</si>
  <si>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</si>
  <si>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</si>
  <si>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</si>
  <si>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</si>
  <si>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</si>
  <si>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</si>
  <si>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</si>
  <si>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</si>
  <si>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</si>
  <si>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</si>
  <si>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</si>
  <si>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</si>
  <si>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</si>
  <si>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</si>
  <si>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</si>
  <si>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</si>
  <si>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</si>
  <si>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</si>
  <si>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</si>
  <si>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</si>
  <si>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</si>
  <si>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</si>
  <si>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</si>
  <si>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</si>
  <si>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</si>
  <si>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</si>
  <si>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</si>
  <si>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</si>
  <si>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</si>
  <si>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</si>
  <si>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</si>
  <si>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</si>
  <si>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</si>
  <si>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</si>
  <si>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</si>
  <si>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</si>
  <si>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</si>
  <si>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</si>
  <si>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</si>
  <si>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</si>
  <si>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</si>
  <si>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</si>
  <si>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</si>
  <si>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</si>
  <si>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</si>
  <si>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</si>
  <si>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</si>
  <si>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</si>
  <si>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</si>
  <si>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</si>
  <si>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</si>
  <si>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</si>
  <si>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</si>
  <si>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</si>
  <si>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</si>
  <si>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</si>
  <si>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</si>
  <si>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</si>
  <si>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</si>
  <si>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</si>
  <si>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</si>
  <si>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</si>
  <si>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</si>
  <si>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</si>
  <si>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</si>
  <si>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</si>
  <si>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</si>
  <si>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</si>
  <si>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</si>
  <si>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</si>
  <si>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</si>
  <si>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</si>
  <si>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</si>
  <si>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</si>
  <si>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</si>
  <si>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</si>
  <si>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</si>
  <si>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</si>
  <si>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</si>
  <si>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</si>
  <si>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</si>
  <si>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</si>
  <si>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</si>
  <si>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</si>
  <si>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</si>
  <si>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</si>
  <si>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</si>
  <si>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</si>
  <si>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</si>
  <si>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</si>
  <si>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</si>
  <si>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</si>
  <si>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</si>
  <si>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</si>
  <si>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</si>
  <si>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</si>
  <si>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</si>
  <si>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</si>
  <si>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</si>
  <si>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</si>
  <si>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</si>
  <si>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</si>
  <si>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</si>
  <si>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</si>
  <si>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</si>
  <si>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</si>
  <si>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</si>
  <si>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</si>
  <si>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</si>
  <si>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</si>
  <si>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</si>
  <si>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</si>
  <si>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</si>
  <si>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</si>
  <si>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</si>
  <si>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</si>
  <si>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</si>
  <si>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</si>
  <si>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</si>
  <si>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</si>
  <si>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</si>
  <si>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</si>
  <si>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</si>
  <si>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</si>
  <si>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</si>
  <si>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</si>
  <si>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</si>
  <si>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</si>
  <si>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</si>
  <si>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</si>
  <si>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</si>
  <si>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</si>
  <si>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</si>
  <si>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</si>
  <si>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</si>
  <si>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</si>
  <si>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</si>
  <si>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</si>
  <si>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</si>
  <si>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</si>
  <si>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</si>
  <si>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</si>
  <si>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</si>
  <si>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</si>
  <si>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</si>
  <si>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</si>
  <si>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</si>
  <si>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</si>
  <si>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</si>
  <si>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</si>
  <si>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</si>
  <si>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</si>
  <si>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</si>
  <si>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</si>
  <si>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</si>
  <si>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</si>
  <si>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</si>
  <si>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</si>
  <si>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</si>
  <si>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</si>
  <si>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</si>
  <si>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</si>
  <si>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</si>
  <si>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</si>
  <si>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</si>
  <si>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</si>
  <si>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</si>
  <si>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</si>
  <si>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</si>
  <si>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</si>
  <si>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</si>
  <si>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</si>
  <si>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</si>
  <si>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</si>
  <si>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</si>
  <si>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</si>
  <si>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</si>
  <si>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</si>
  <si>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</si>
  <si>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</si>
  <si>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</si>
  <si>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</si>
  <si>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</si>
  <si>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</si>
  <si>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</si>
  <si>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</si>
  <si>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</si>
  <si>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</si>
  <si>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</si>
  <si>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</si>
  <si>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</si>
  <si>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</si>
  <si>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</si>
  <si>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</si>
  <si>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</si>
  <si>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</si>
  <si>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</si>
  <si>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</si>
  <si>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</si>
  <si>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</si>
  <si>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</si>
  <si>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</si>
  <si>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</si>
  <si>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</si>
  <si>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</si>
  <si>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</si>
  <si>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</si>
  <si>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</si>
  <si>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</si>
  <si>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</si>
  <si>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</si>
  <si>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</si>
  <si>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</si>
  <si>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</si>
  <si>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</si>
  <si>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</si>
  <si>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</si>
  <si>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</si>
  <si>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</si>
  <si>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</si>
  <si>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</si>
  <si>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</si>
  <si>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</si>
  <si>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</si>
  <si>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</si>
  <si>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</si>
  <si>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</si>
  <si>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</si>
  <si>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</si>
  <si>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</si>
  <si>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</si>
  <si>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</si>
  <si>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</si>
  <si>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</si>
  <si>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</si>
  <si>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</si>
  <si>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</si>
  <si>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</si>
  <si>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</si>
  <si>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</si>
  <si>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</si>
  <si>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</si>
  <si>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</si>
  <si>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</si>
  <si>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</si>
  <si>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</si>
  <si>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</si>
  <si>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</si>
  <si>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</si>
  <si>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</si>
  <si>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</si>
  <si>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</si>
  <si>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</si>
  <si>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</si>
  <si>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</si>
  <si>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</si>
  <si>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</si>
  <si>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</si>
  <si>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</si>
  <si>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</si>
  <si>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</si>
  <si>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</si>
  <si>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</si>
  <si>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</si>
  <si>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</si>
  <si>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</si>
  <si>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</si>
  <si>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</si>
  <si>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</si>
  <si>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</si>
  <si>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</si>
  <si>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</si>
  <si>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</si>
  <si>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</si>
  <si>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</si>
  <si>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</si>
  <si>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</si>
  <si>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</si>
  <si>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</si>
  <si>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</si>
  <si>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</si>
  <si>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</si>
  <si>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</si>
  <si>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</si>
  <si>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</si>
  <si>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</si>
  <si>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</si>
  <si>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</si>
  <si>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</si>
  <si>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</si>
  <si>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</si>
  <si>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</si>
  <si>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</si>
  <si>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</si>
  <si>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</si>
  <si>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</si>
  <si>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</si>
  <si>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</si>
  <si>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</si>
  <si>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</si>
  <si>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</si>
  <si>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</si>
  <si>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</si>
  <si>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</si>
  <si>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</si>
  <si>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</si>
  <si>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</si>
  <si>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</si>
  <si>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</si>
  <si>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</si>
  <si>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</si>
  <si>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</si>
  <si>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</si>
  <si>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</si>
  <si>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</si>
  <si>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</si>
  <si>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</si>
  <si>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</si>
  <si>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</si>
  <si>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</si>
  <si>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</si>
  <si>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</si>
  <si>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</si>
  <si>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</si>
  <si>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</si>
  <si>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</si>
  <si>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</si>
  <si>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</si>
  <si>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</si>
  <si>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</si>
  <si>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</si>
  <si>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</si>
  <si>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</si>
  <si>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</si>
  <si>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</si>
  <si>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</si>
  <si>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</si>
  <si>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</si>
  <si>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</si>
  <si>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</si>
  <si>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</si>
  <si>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</si>
  <si>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</si>
  <si>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</si>
  <si>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</si>
  <si>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</si>
  <si>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</si>
  <si>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</si>
  <si>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</si>
  <si>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</si>
  <si>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</si>
  <si>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</si>
  <si>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</si>
  <si>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</si>
  <si>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</si>
  <si>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</si>
  <si>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</si>
  <si>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</si>
  <si>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</si>
  <si>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</si>
  <si>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</si>
  <si>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</si>
  <si>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</si>
  <si>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</si>
  <si>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</si>
  <si>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</si>
  <si>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</si>
  <si>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</si>
  <si>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</si>
  <si>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</si>
  <si>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</si>
  <si>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</si>
  <si>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</si>
  <si>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</si>
  <si>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</si>
  <si>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</si>
  <si>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</si>
  <si>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</si>
  <si>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</si>
  <si>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</si>
  <si>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</si>
  <si>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</si>
  <si>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</si>
  <si>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</si>
  <si>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</si>
  <si>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</si>
  <si>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</si>
  <si>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</si>
  <si>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</si>
  <si>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</si>
  <si>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</si>
  <si>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</si>
  <si>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</si>
  <si>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</si>
  <si>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</si>
  <si>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</si>
  <si>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</si>
  <si>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</si>
  <si>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</si>
  <si>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</si>
  <si>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</si>
  <si>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</si>
  <si>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</si>
  <si>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</si>
  <si>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</si>
  <si>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</si>
  <si>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</si>
  <si>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</si>
  <si>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</si>
  <si>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</si>
  <si>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</si>
  <si>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</si>
  <si>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</si>
  <si>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</si>
  <si>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</si>
  <si>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</si>
  <si>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</si>
  <si>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</si>
  <si>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</si>
  <si>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</si>
  <si>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</si>
  <si>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</si>
  <si>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</si>
  <si>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</si>
  <si>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</si>
  <si>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</si>
  <si>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</si>
  <si>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</si>
  <si>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</si>
  <si>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</si>
  <si>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</si>
  <si>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</si>
  <si>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</si>
  <si>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</si>
  <si>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</si>
  <si>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</si>
  <si>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</si>
  <si>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</si>
  <si>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</si>
  <si>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</si>
  <si>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</si>
  <si>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</si>
  <si>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</si>
  <si>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</si>
  <si>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</si>
  <si>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</si>
  <si>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</si>
  <si>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</si>
  <si>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</si>
  <si>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</si>
  <si>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</si>
  <si>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</si>
  <si>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</si>
  <si>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</si>
  <si>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</si>
  <si>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</si>
  <si>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</si>
  <si>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</si>
  <si>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</si>
  <si>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</si>
  <si>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</si>
  <si>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</si>
  <si>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</si>
  <si>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</si>
  <si>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</si>
  <si>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</si>
  <si>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</si>
  <si>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</si>
  <si>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</si>
  <si>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</si>
  <si>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</si>
  <si>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</si>
  <si>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</si>
  <si>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</si>
  <si>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</si>
  <si>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</si>
  <si>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</si>
  <si>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</si>
  <si>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</si>
  <si>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</si>
  <si>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</si>
  <si>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</si>
  <si>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</si>
  <si>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</si>
  <si>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</si>
  <si>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</si>
  <si>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</si>
  <si>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</si>
  <si>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</si>
  <si>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</si>
  <si>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</si>
  <si>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</si>
  <si>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</si>
  <si>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</si>
  <si>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</si>
  <si>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</si>
  <si>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</si>
  <si>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</si>
  <si>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</si>
  <si>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</si>
  <si>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</si>
  <si>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</si>
  <si>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</si>
  <si>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</si>
  <si>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</si>
  <si>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</si>
  <si>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</si>
  <si>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</si>
  <si>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</si>
  <si>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</si>
  <si>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</si>
  <si>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</si>
  <si>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</si>
  <si>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</si>
  <si>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</si>
  <si>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</si>
  <si>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</si>
  <si>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</si>
  <si>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</si>
  <si>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</si>
  <si>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</si>
  <si>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</si>
  <si>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</si>
  <si>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</si>
  <si>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</si>
  <si>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</si>
  <si>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</si>
  <si>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</si>
  <si>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</si>
  <si>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</si>
  <si>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</si>
  <si>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</si>
  <si>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</si>
  <si>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</si>
  <si>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</si>
  <si>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</si>
  <si>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</si>
  <si>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</si>
  <si>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</si>
  <si>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</si>
  <si>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</si>
  <si>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</si>
  <si>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</si>
  <si>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</si>
  <si>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</si>
  <si>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</si>
  <si>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</si>
  <si>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</si>
  <si>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</si>
  <si>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</si>
  <si>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</si>
  <si>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</si>
  <si>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</si>
  <si>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</si>
  <si>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</si>
  <si>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</si>
  <si>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</si>
  <si>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</si>
  <si>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</si>
  <si>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</si>
  <si>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</si>
  <si>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</si>
  <si>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</si>
  <si>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</si>
  <si>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</si>
  <si>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</si>
  <si>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</si>
  <si>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</si>
  <si>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</si>
  <si>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</si>
  <si>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</si>
  <si>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</si>
  <si>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</si>
  <si>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</si>
  <si>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</si>
  <si>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</si>
  <si>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</si>
  <si>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</si>
  <si>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</si>
  <si>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</si>
  <si>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</si>
  <si>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</si>
  <si>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</si>
  <si>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</si>
  <si>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</si>
  <si>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</si>
  <si>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</si>
  <si>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</si>
  <si>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</si>
  <si>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</si>
  <si>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</si>
  <si>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</si>
  <si>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</si>
  <si>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</si>
  <si>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</si>
  <si>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</si>
  <si>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</si>
  <si>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</si>
  <si>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</si>
  <si>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</si>
  <si>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</si>
  <si>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</si>
  <si>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</si>
  <si>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</si>
  <si>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</si>
  <si>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</si>
  <si>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</si>
  <si>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</si>
  <si>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</si>
  <si>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</si>
  <si>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</si>
  <si>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</si>
  <si>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</si>
  <si>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</si>
  <si>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</si>
  <si>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</si>
  <si>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</si>
  <si>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</si>
  <si>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</si>
  <si>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</si>
  <si>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</si>
  <si>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</si>
  <si>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</si>
  <si>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</si>
  <si>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</si>
  <si>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</si>
  <si>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</si>
  <si>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</si>
  <si>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</si>
  <si>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</si>
  <si>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</si>
  <si>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</si>
  <si>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</si>
  <si>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</si>
  <si>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</si>
  <si>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</si>
  <si>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</si>
  <si>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</si>
  <si>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</si>
  <si>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</si>
  <si>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</si>
  <si>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</si>
  <si>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</si>
  <si>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</si>
  <si>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</si>
  <si>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</si>
  <si>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</si>
  <si>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</si>
  <si>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</si>
  <si>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</si>
  <si>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</si>
  <si>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</si>
  <si>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</si>
  <si>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</si>
  <si>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</si>
  <si>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</si>
  <si>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</si>
  <si>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</si>
  <si>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</si>
  <si>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</si>
  <si>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</si>
  <si>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</si>
  <si>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</si>
  <si>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</si>
  <si>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</si>
  <si>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</si>
  <si>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</si>
  <si>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</si>
  <si>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</si>
  <si>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</si>
  <si>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</si>
  <si>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</si>
  <si>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</si>
  <si>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</si>
  <si>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</si>
  <si>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</si>
  <si>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</si>
  <si>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</si>
  <si>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</si>
  <si>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</si>
  <si>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</si>
  <si>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</si>
  <si>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</si>
  <si>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</si>
  <si>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</si>
  <si>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</si>
  <si>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</si>
  <si>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</si>
  <si>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</si>
  <si>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</si>
  <si>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</si>
  <si>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</si>
  <si>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</si>
  <si>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</si>
  <si>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</si>
  <si>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</si>
  <si>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</si>
  <si>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</si>
  <si>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</si>
  <si>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</si>
  <si>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</si>
  <si>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</si>
  <si>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</si>
  <si>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</si>
  <si>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</si>
  <si>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</si>
  <si>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</si>
  <si>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</si>
  <si>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</si>
  <si>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</si>
  <si>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</si>
  <si>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</si>
  <si>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</si>
  <si>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</si>
  <si>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</si>
  <si>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</si>
  <si>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</si>
  <si>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</si>
  <si>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</si>
  <si>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</si>
  <si>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</si>
  <si>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</si>
  <si>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</si>
  <si>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</si>
  <si>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</si>
  <si>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</si>
  <si>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</si>
  <si>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</si>
  <si>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</si>
  <si>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</si>
  <si>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</si>
  <si>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</si>
  <si>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</si>
  <si>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</si>
  <si>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</si>
  <si>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</si>
  <si>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</si>
  <si>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</si>
  <si>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</si>
  <si>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</si>
  <si>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</si>
  <si>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</si>
  <si>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</si>
  <si>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</si>
  <si>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</si>
  <si>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</si>
  <si>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</si>
  <si>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</si>
  <si>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</si>
  <si>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</si>
  <si>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</si>
  <si>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</si>
  <si>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</si>
  <si>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</si>
  <si>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</si>
  <si>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</si>
  <si>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</si>
  <si>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</si>
  <si>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</si>
  <si>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</si>
  <si>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</si>
  <si>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</si>
  <si>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</si>
  <si>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</si>
  <si>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</si>
  <si>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</si>
  <si>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</si>
  <si>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</si>
  <si>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</si>
  <si>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</si>
  <si>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</si>
  <si>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</si>
  <si>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</si>
  <si>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</si>
  <si>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</si>
  <si>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</si>
  <si>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</si>
  <si>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</si>
  <si>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</si>
  <si>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</si>
  <si>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</si>
  <si>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</si>
  <si>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</si>
  <si>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</si>
  <si>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</si>
  <si>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</si>
  <si>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</si>
  <si>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</si>
  <si>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</si>
  <si>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</si>
  <si>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</si>
  <si>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</si>
  <si>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</si>
  <si>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</si>
  <si>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</si>
  <si>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</si>
  <si>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</si>
  <si>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</si>
  <si>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</si>
  <si>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</si>
  <si>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</si>
  <si>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</si>
  <si>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</si>
  <si>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</si>
  <si>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</si>
  <si>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</si>
  <si>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</si>
  <si>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</si>
  <si>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</si>
  <si>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</si>
  <si>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</si>
  <si>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</si>
  <si>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</si>
  <si>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</si>
  <si>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</si>
  <si>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</si>
  <si>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</si>
  <si>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</si>
  <si>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</si>
  <si>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</si>
  <si>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</si>
  <si>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</si>
  <si>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</si>
  <si>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</si>
  <si>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</si>
  <si>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</si>
  <si>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</si>
  <si>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</si>
  <si>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</si>
  <si>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</si>
  <si>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</si>
  <si>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</si>
  <si>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</si>
  <si>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</si>
  <si>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</si>
  <si>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</si>
  <si>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</si>
  <si>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</si>
  <si>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</si>
  <si>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</si>
  <si>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</si>
  <si>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</si>
  <si>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</si>
  <si>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</si>
  <si>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</si>
  <si>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</si>
  <si>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</si>
  <si>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</si>
  <si>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</si>
  <si>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</si>
  <si>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</si>
  <si>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</si>
  <si>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</si>
  <si>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</si>
  <si>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</si>
  <si>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</si>
  <si>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</si>
  <si>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</si>
  <si>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</si>
  <si>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</si>
  <si>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</si>
  <si>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</si>
  <si>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</si>
  <si>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</si>
  <si>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</si>
  <si>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</si>
  <si>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</si>
  <si>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</si>
  <si>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</si>
  <si>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</si>
  <si>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</si>
  <si>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</si>
  <si>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</si>
  <si>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</si>
  <si>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</si>
  <si>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</si>
  <si>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</si>
  <si>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</si>
  <si>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</si>
  <si>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</si>
  <si>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</si>
  <si>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</si>
  <si>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</si>
  <si>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</si>
  <si>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</si>
  <si>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</si>
  <si>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</si>
  <si>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</si>
  <si>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</si>
  <si>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</si>
  <si>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</si>
  <si>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</si>
  <si>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</si>
  <si>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</si>
  <si>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</si>
  <si>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</si>
  <si>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</si>
  <si>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</si>
  <si>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</si>
  <si>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</si>
  <si>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</si>
  <si>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</si>
  <si>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</si>
  <si>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</si>
  <si>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</si>
  <si>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</si>
  <si>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</si>
  <si>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</si>
  <si>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</si>
  <si>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</si>
  <si>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</si>
  <si>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</si>
  <si>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</si>
  <si>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</si>
  <si>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</si>
  <si>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</si>
  <si>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</si>
  <si>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</si>
  <si>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</si>
  <si>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</si>
  <si>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</si>
  <si>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</si>
  <si>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</si>
  <si>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</si>
  <si>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</si>
  <si>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</si>
  <si>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</si>
  <si>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</si>
  <si>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</si>
  <si>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</si>
  <si>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</si>
  <si>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</si>
  <si>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</si>
  <si>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</si>
  <si>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</si>
  <si>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</si>
  <si>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</si>
  <si>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</si>
  <si>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</si>
  <si>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</si>
  <si>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</si>
  <si>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</si>
  <si>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</si>
  <si>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</si>
  <si>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</si>
  <si>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</si>
  <si>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</si>
  <si>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</si>
  <si>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</si>
  <si>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</si>
  <si>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</si>
  <si>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</si>
  <si>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</si>
  <si>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</si>
  <si>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</si>
  <si>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</si>
  <si>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</si>
  <si>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</si>
  <si>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</si>
  <si>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</si>
  <si>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</si>
  <si>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</si>
  <si>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</si>
  <si>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</si>
  <si>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</si>
  <si>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</si>
  <si>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</si>
  <si>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</si>
  <si>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</si>
  <si>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</si>
  <si>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</si>
  <si>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</si>
  <si>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</si>
  <si>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</si>
  <si>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</si>
  <si>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</si>
  <si>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</si>
  <si>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</si>
  <si>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</si>
  <si>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</si>
  <si>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</si>
  <si>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</si>
  <si>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</si>
  <si>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</si>
  <si>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</si>
  <si>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</si>
  <si>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</si>
  <si>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</si>
  <si>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</si>
  <si>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</si>
  <si>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</si>
  <si>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</si>
  <si>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</si>
  <si>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</si>
  <si>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</si>
  <si>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</si>
  <si>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</si>
  <si>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</si>
  <si>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</si>
  <si>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</si>
  <si>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</si>
  <si>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</si>
  <si>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</si>
  <si>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</si>
  <si>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</si>
  <si>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</si>
  <si>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</si>
  <si>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</si>
  <si>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</si>
  <si>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</si>
  <si>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</si>
  <si>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</si>
  <si>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</si>
  <si>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</si>
  <si>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</si>
  <si>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</si>
  <si>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</si>
  <si>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</si>
  <si>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</si>
  <si>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</si>
  <si>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</si>
  <si>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</si>
  <si>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</si>
  <si>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</si>
  <si>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</si>
  <si>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</si>
  <si>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</si>
  <si>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</si>
  <si>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</si>
  <si>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</si>
  <si>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</si>
  <si>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</si>
  <si>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</si>
  <si>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</si>
  <si>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</si>
  <si>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</si>
  <si>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</si>
  <si>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</si>
  <si>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</si>
  <si>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</si>
  <si>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</si>
  <si>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</si>
  <si>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</si>
  <si>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</si>
  <si>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</si>
  <si>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</si>
  <si>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</si>
  <si>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</si>
  <si>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</si>
  <si>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</si>
  <si>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</si>
  <si>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</si>
  <si>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</si>
  <si>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</si>
  <si>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</si>
  <si>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</si>
  <si>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</si>
  <si>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</si>
  <si>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</si>
  <si>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</si>
  <si>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</si>
  <si>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</si>
  <si>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</si>
  <si>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</si>
  <si>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</si>
  <si>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</si>
  <si>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</si>
  <si>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</si>
  <si>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</si>
  <si>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</si>
  <si>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</si>
  <si>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</si>
  <si>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</si>
  <si>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</si>
  <si>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</si>
  <si>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</si>
  <si>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</si>
  <si>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</si>
  <si>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</si>
  <si>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</si>
  <si>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</si>
  <si>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</si>
  <si>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</si>
  <si>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</si>
  <si>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</si>
  <si>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</si>
  <si>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</si>
  <si>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</si>
  <si>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</si>
  <si>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</si>
  <si>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</si>
  <si>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</si>
  <si>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</si>
  <si>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</si>
  <si>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</si>
  <si>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</si>
  <si>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</si>
  <si>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</si>
  <si>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</si>
  <si>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</si>
  <si>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</si>
  <si>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</si>
  <si>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</si>
  <si>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</si>
  <si>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</si>
  <si>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</si>
  <si>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</si>
  <si>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</si>
  <si>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</si>
  <si>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</si>
  <si>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</si>
  <si>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</si>
  <si>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</si>
  <si>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</si>
  <si>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</si>
  <si>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</si>
  <si>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</si>
  <si>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</si>
  <si>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</si>
  <si>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</si>
  <si>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</si>
  <si>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</si>
  <si>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</si>
  <si>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</si>
  <si>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</si>
  <si>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</si>
  <si>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</si>
  <si>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</si>
  <si>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</si>
  <si>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</si>
  <si>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</si>
  <si>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</si>
  <si>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</si>
  <si>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</si>
  <si>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</si>
  <si>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</si>
  <si>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</si>
  <si>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</si>
  <si>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</si>
  <si>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</si>
  <si>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</si>
  <si>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</si>
  <si>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</si>
  <si>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</si>
  <si>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</si>
  <si>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</si>
  <si>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</si>
  <si>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</si>
  <si>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</si>
  <si>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</si>
  <si>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</si>
  <si>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</si>
  <si>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</si>
  <si>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</si>
  <si>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</si>
  <si>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</si>
  <si>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</si>
  <si>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</si>
  <si>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</si>
  <si>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</si>
  <si>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</si>
  <si>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</si>
  <si>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</si>
  <si>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</si>
  <si>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</si>
  <si>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</si>
  <si>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</si>
  <si>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</si>
  <si>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</si>
  <si>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</si>
  <si>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</si>
  <si>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</si>
  <si>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</si>
  <si>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</si>
  <si>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</si>
  <si>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</si>
  <si>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</si>
  <si>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</si>
  <si>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</si>
  <si>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</si>
  <si>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</si>
  <si>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</si>
  <si>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</si>
  <si>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</si>
  <si>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</si>
  <si>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</si>
  <si>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</si>
  <si>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</si>
  <si>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</si>
  <si>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</si>
  <si>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</si>
  <si>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</si>
  <si>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</si>
  <si>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</si>
  <si>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</si>
  <si>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</si>
  <si>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</si>
  <si>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</si>
  <si>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</si>
  <si>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</si>
  <si>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</si>
  <si>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</si>
  <si>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</si>
  <si>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</si>
  <si>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</si>
  <si>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</si>
  <si>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</si>
  <si>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</si>
  <si>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</si>
  <si>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</si>
  <si>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</si>
  <si>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</si>
  <si>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</si>
  <si>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</si>
  <si>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</si>
  <si>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</si>
  <si>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</si>
  <si>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</si>
  <si>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</si>
  <si>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</si>
  <si>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</si>
  <si>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</si>
  <si>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</si>
  <si>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</si>
  <si>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</si>
  <si>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</si>
  <si>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</si>
  <si>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</si>
  <si>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</si>
  <si>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</si>
  <si>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</si>
  <si>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</si>
  <si>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</si>
  <si>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</si>
  <si>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</si>
  <si>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</si>
  <si>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</si>
  <si>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</si>
  <si>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</si>
  <si>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</si>
  <si>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</si>
  <si>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</si>
  <si>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</si>
  <si>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</si>
  <si>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</si>
  <si>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</si>
  <si>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</si>
  <si>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</si>
  <si>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</si>
  <si>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</si>
  <si>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</si>
  <si>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</si>
  <si>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</si>
  <si>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</si>
  <si>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</si>
  <si>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</si>
  <si>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</si>
  <si>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</si>
  <si>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</si>
  <si>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</si>
  <si>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</si>
  <si>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</si>
  <si>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</si>
  <si>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</si>
  <si>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</si>
  <si>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</si>
  <si>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</si>
  <si>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</si>
  <si>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</si>
  <si>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</si>
  <si>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</si>
  <si>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</si>
  <si>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</si>
  <si>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</si>
  <si>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</si>
  <si>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</si>
  <si>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</si>
  <si>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</si>
  <si>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</si>
  <si>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</si>
  <si>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</si>
  <si>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</si>
  <si>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</si>
  <si>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</si>
  <si>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</si>
  <si>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</si>
  <si>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</si>
  <si>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</si>
  <si>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</si>
  <si>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</si>
  <si>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</si>
  <si>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</si>
  <si>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</si>
  <si>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</si>
  <si>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</si>
  <si>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</si>
  <si>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</si>
  <si>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</si>
  <si>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</si>
  <si>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</si>
  <si>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</si>
  <si>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</si>
  <si>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</si>
  <si>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</si>
  <si>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</si>
  <si>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</si>
  <si>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</si>
  <si>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</si>
  <si>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</si>
  <si>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</si>
  <si>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</si>
  <si>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</si>
  <si>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</si>
  <si>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</si>
  <si>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</si>
  <si>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</si>
  <si>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</si>
  <si>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</si>
  <si>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</si>
  <si>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</si>
  <si>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</si>
  <si>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</si>
  <si>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</si>
  <si>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</si>
  <si>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</si>
  <si>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</si>
  <si>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</si>
  <si>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</si>
  <si>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</si>
  <si>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</si>
  <si>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</si>
  <si>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</si>
  <si>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</si>
  <si>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</si>
  <si>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</si>
  <si>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</si>
  <si>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</si>
  <si>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</si>
  <si>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</si>
  <si>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</si>
  <si>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</si>
  <si>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</si>
  <si>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</si>
  <si>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</si>
  <si>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</si>
  <si>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</si>
  <si>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</si>
  <si>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</si>
  <si>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</si>
  <si>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</si>
  <si>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</si>
  <si>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</si>
  <si>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</si>
  <si>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</si>
  <si>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</si>
  <si>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</si>
  <si>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</si>
  <si>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</si>
  <si>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</si>
  <si>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</si>
  <si>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</si>
  <si>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</si>
  <si>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</si>
  <si>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</si>
  <si>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</si>
  <si>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</si>
  <si>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</si>
  <si>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</si>
  <si>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</si>
  <si>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</si>
  <si>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</si>
  <si>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</si>
  <si>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</si>
  <si>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</si>
  <si>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</si>
  <si>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</si>
  <si>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</si>
  <si>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</si>
  <si>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</si>
  <si>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</si>
  <si>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</si>
  <si>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</si>
  <si>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</si>
  <si>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</si>
  <si>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</si>
  <si>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</si>
  <si>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</si>
  <si>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</si>
  <si>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</si>
  <si>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</si>
  <si>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</si>
  <si>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</si>
  <si>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</si>
  <si>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</si>
  <si>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</si>
  <si>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</si>
  <si>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</si>
  <si>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</si>
  <si>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</si>
  <si>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</si>
  <si>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</si>
  <si>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</si>
  <si>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</si>
  <si>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</si>
  <si>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</si>
  <si>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</si>
  <si>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</si>
  <si>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</si>
  <si>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</si>
  <si>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</si>
  <si>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</si>
  <si>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</si>
  <si>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</si>
  <si>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</si>
  <si>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</si>
  <si>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</si>
  <si>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</si>
  <si>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</si>
  <si>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</si>
  <si>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</si>
  <si>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</si>
  <si>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</si>
  <si>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</si>
  <si>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</si>
  <si>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</si>
  <si>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</si>
  <si>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</si>
  <si>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</si>
  <si>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</si>
  <si>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</si>
  <si>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</si>
  <si>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</si>
  <si>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</si>
  <si>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</si>
  <si>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</si>
  <si>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</si>
  <si>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</si>
  <si>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</si>
  <si>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</si>
  <si>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</si>
  <si>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</si>
  <si>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</si>
  <si>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</si>
  <si>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</si>
  <si>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</si>
  <si>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</si>
  <si>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</si>
  <si>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</si>
  <si>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</si>
  <si>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</si>
  <si>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</si>
  <si>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</si>
  <si>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</si>
  <si>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</si>
  <si>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</si>
  <si>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</si>
  <si>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</si>
  <si>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</si>
  <si>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</si>
  <si>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</si>
  <si>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</si>
  <si>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</si>
  <si>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</si>
  <si>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</si>
  <si>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</si>
  <si>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</si>
  <si>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</si>
  <si>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</si>
  <si>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</si>
  <si>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</si>
  <si>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</si>
  <si>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</si>
  <si>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</si>
  <si>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</si>
  <si>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</si>
  <si>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</si>
  <si>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</si>
  <si>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</si>
  <si>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</si>
  <si>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</si>
  <si>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</si>
  <si>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</si>
  <si>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</si>
  <si>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</si>
  <si>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</si>
  <si>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</si>
  <si>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</si>
  <si>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</si>
  <si>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</si>
  <si>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</si>
  <si>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</si>
  <si>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</si>
  <si>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</si>
  <si>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</si>
  <si>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</si>
  <si>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</si>
  <si>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</si>
  <si>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</si>
  <si>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</si>
  <si>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</si>
  <si>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</si>
  <si>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</si>
  <si>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</si>
  <si>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</si>
  <si>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</si>
  <si>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</si>
  <si>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</si>
  <si>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</si>
  <si>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</si>
  <si>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</si>
  <si>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</si>
  <si>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</si>
  <si>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</si>
  <si>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</si>
  <si>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</si>
  <si>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</si>
  <si>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</si>
  <si>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</si>
  <si>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</si>
  <si>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</si>
  <si>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</si>
  <si>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</si>
  <si>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</si>
  <si>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</si>
  <si>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</si>
  <si>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</si>
  <si>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</si>
  <si>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</si>
  <si>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</si>
  <si>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</si>
  <si>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</si>
  <si>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</si>
  <si>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</si>
  <si>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</si>
  <si>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</si>
  <si>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</si>
  <si>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</si>
  <si>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</si>
  <si>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</si>
  <si>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</si>
  <si>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</si>
  <si>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</si>
  <si>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</si>
  <si>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</si>
  <si>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</si>
  <si>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</si>
  <si>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</si>
  <si>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</si>
  <si>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</si>
  <si>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</si>
  <si>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</si>
  <si>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</si>
  <si>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</si>
  <si>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</si>
  <si>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</si>
  <si>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</si>
  <si>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</si>
  <si>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</si>
  <si>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</si>
  <si>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</si>
  <si>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</si>
  <si>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</si>
  <si>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</si>
  <si>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</si>
  <si>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</si>
  <si>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</si>
  <si>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</si>
  <si>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</si>
  <si>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</si>
  <si>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</si>
  <si>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</si>
  <si>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</si>
  <si>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</si>
  <si>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</si>
  <si>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</si>
  <si>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</si>
  <si>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</si>
  <si>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</si>
  <si>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</si>
  <si>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</si>
  <si>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</si>
  <si>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</si>
  <si>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</si>
  <si>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</si>
  <si>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</si>
  <si>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</si>
  <si>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</si>
  <si>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</si>
  <si>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</si>
  <si>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</si>
  <si>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</si>
  <si>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</si>
  <si>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</si>
  <si>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</si>
  <si>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</si>
  <si>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</si>
  <si>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</si>
  <si>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</si>
  <si>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</si>
  <si>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</si>
  <si>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</si>
  <si>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</si>
  <si>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</si>
  <si>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</si>
  <si>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</si>
  <si>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</si>
  <si>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</si>
  <si>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</si>
  <si>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</si>
  <si>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</si>
  <si>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</si>
  <si>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</si>
  <si>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</si>
  <si>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</si>
  <si>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</si>
  <si>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</si>
  <si>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</si>
  <si>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</si>
  <si>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</si>
  <si>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</si>
  <si>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</si>
  <si>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</si>
  <si>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</si>
  <si>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</si>
  <si>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</si>
  <si>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</si>
  <si>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</si>
  <si>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</si>
  <si>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</si>
  <si>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</si>
  <si>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</si>
  <si>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</si>
  <si>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</si>
  <si>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</si>
  <si>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</si>
  <si>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</si>
  <si>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</si>
  <si>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</si>
  <si>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</si>
  <si>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</si>
  <si>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</si>
  <si>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</si>
  <si>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</si>
  <si>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</si>
  <si>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</si>
  <si>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</si>
  <si>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</si>
  <si>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</si>
  <si>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</si>
  <si>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</si>
  <si>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</si>
  <si>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</si>
  <si>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</si>
  <si>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</si>
  <si>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</si>
  <si>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</si>
  <si>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</si>
  <si>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</si>
  <si>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</si>
  <si>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</si>
  <si>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</si>
  <si>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</si>
  <si>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</si>
  <si>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</si>
  <si>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</si>
  <si>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</si>
  <si>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</si>
  <si>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</si>
  <si>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</si>
  <si>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</si>
  <si>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</si>
  <si>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</si>
  <si>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</si>
  <si>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</si>
  <si>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</si>
  <si>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</si>
  <si>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</si>
  <si>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</si>
  <si>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</si>
  <si>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</si>
  <si>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</si>
  <si>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</si>
  <si>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</si>
  <si>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</si>
  <si>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</si>
  <si>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</si>
  <si>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</si>
  <si>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</si>
  <si>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</si>
  <si>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</si>
  <si>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</si>
  <si>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</si>
  <si>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</si>
  <si>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</si>
  <si>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</si>
  <si>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</si>
  <si>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</si>
  <si>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</si>
  <si>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</si>
  <si>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</si>
  <si>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</si>
  <si>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</si>
  <si>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</si>
  <si>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</si>
  <si>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</si>
  <si>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</si>
  <si>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</si>
  <si>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</si>
  <si>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</si>
  <si>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</si>
  <si>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</si>
  <si>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</si>
  <si>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</si>
  <si>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</si>
  <si>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</si>
  <si>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</si>
  <si>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</si>
  <si>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</si>
  <si>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</si>
  <si>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</si>
  <si>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</si>
  <si>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</si>
  <si>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</si>
  <si>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</si>
  <si>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</si>
  <si>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</si>
  <si>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</si>
  <si>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</si>
  <si>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</si>
  <si>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</si>
  <si>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</si>
  <si>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</si>
  <si>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</si>
  <si>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</si>
  <si>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</si>
  <si>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</si>
  <si>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</si>
  <si>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</si>
  <si>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</si>
  <si>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</si>
  <si>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</si>
  <si>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</si>
  <si>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</si>
  <si>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</si>
  <si>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</si>
  <si>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</si>
  <si>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</si>
  <si>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</si>
  <si>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</si>
  <si>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</si>
  <si>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</si>
  <si>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</si>
  <si>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</si>
  <si>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</si>
  <si>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</si>
  <si>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</si>
  <si>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</si>
  <si>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</si>
  <si>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</si>
  <si>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</si>
  <si>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</si>
  <si>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</si>
  <si>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</si>
  <si>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</si>
  <si>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</si>
  <si>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</si>
  <si>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</si>
  <si>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</si>
  <si>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</si>
  <si>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</si>
  <si>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</si>
  <si>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</si>
  <si>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</si>
  <si>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</si>
  <si>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</si>
  <si>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</si>
  <si>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</si>
  <si>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</si>
  <si>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</si>
  <si>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</si>
  <si>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</si>
  <si>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</si>
  <si>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</si>
  <si>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</si>
  <si>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</si>
  <si>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</si>
  <si>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</si>
  <si>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</si>
  <si>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</si>
  <si>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</si>
  <si>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</si>
  <si>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</si>
  <si>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</si>
  <si>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</si>
  <si>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</si>
  <si>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</si>
  <si>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</si>
  <si>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</si>
  <si>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</si>
  <si>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</si>
  <si>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</si>
  <si>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</si>
  <si>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</si>
  <si>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</si>
  <si>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</si>
  <si>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</si>
  <si>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</si>
  <si>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</si>
  <si>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</si>
  <si>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</si>
  <si>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</si>
  <si>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</si>
  <si>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</si>
  <si>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</si>
  <si>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</si>
  <si>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</si>
  <si>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</si>
  <si>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</si>
  <si>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</si>
  <si>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</si>
  <si>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</si>
  <si>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</si>
  <si>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</si>
  <si>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</si>
  <si>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</si>
  <si>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</si>
  <si>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</si>
  <si>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</si>
  <si>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</si>
  <si>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</si>
  <si>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</si>
  <si>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</si>
  <si>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</si>
  <si>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</si>
  <si>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</si>
  <si>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</si>
  <si>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</si>
  <si>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</si>
  <si>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</si>
  <si>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</si>
  <si>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</si>
  <si>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</si>
  <si>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</si>
  <si>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</si>
  <si>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</si>
  <si>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</si>
  <si>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</si>
  <si>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</si>
  <si>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</si>
  <si>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</si>
  <si>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</si>
  <si>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</si>
  <si>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</si>
  <si>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</si>
  <si>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</si>
  <si>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</si>
  <si>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</si>
  <si>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</si>
  <si>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</si>
  <si>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</si>
  <si>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</si>
  <si>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</si>
  <si>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</si>
  <si>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</si>
  <si>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</si>
  <si>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</si>
  <si>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</si>
  <si>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</si>
  <si>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</si>
  <si>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</si>
  <si>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</si>
  <si>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</si>
  <si>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</si>
  <si>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</si>
  <si>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</si>
  <si>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</si>
  <si>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</si>
  <si>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</si>
  <si>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</si>
  <si>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</si>
  <si>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</si>
  <si>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</si>
  <si>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</si>
  <si>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</si>
  <si>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</si>
  <si>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</si>
  <si>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</si>
  <si>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</si>
  <si>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</si>
  <si>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</si>
  <si>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</si>
  <si>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</si>
  <si>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</si>
  <si>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</si>
  <si>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</si>
  <si>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</si>
  <si>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</si>
  <si>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</si>
  <si>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</si>
  <si>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</si>
  <si>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</si>
  <si>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</si>
  <si>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</si>
  <si>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</si>
  <si>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</si>
  <si>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</si>
  <si>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</si>
  <si>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</si>
  <si>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</si>
  <si>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</si>
  <si>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</si>
  <si>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</si>
  <si>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</si>
  <si>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</si>
  <si>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</si>
  <si>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</si>
  <si>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</si>
  <si>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</si>
  <si>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</si>
  <si>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</si>
  <si>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</si>
  <si>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</si>
  <si>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</si>
  <si>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</si>
  <si>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</si>
  <si>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</si>
  <si>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</si>
  <si>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</si>
  <si>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</si>
  <si>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</si>
  <si>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</si>
  <si>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</si>
  <si>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</si>
  <si>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</si>
  <si>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</si>
  <si>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</si>
  <si>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</si>
  <si>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</si>
  <si>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</si>
  <si>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</si>
  <si>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</si>
  <si>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</si>
  <si>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</si>
  <si>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</si>
  <si>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</si>
  <si>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</si>
  <si>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</si>
  <si>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</si>
  <si>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</si>
  <si>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</si>
  <si>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</si>
  <si>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</si>
  <si>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</si>
  <si>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</si>
  <si>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</si>
  <si>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</si>
  <si>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</si>
  <si>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</si>
  <si>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</si>
  <si>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</si>
  <si>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</si>
  <si>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</si>
  <si>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</si>
  <si>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</si>
  <si>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</si>
  <si>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</si>
  <si>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</si>
  <si>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</si>
  <si>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</si>
  <si>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</si>
  <si>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</si>
  <si>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</si>
  <si>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</si>
  <si>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</si>
  <si>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</si>
  <si>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</si>
  <si>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</si>
  <si>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</si>
  <si>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</si>
  <si>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</si>
  <si>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</si>
  <si>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</si>
  <si>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</si>
  <si>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</si>
  <si>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</si>
  <si>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</si>
  <si>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</si>
  <si>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</si>
  <si>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</si>
  <si>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</si>
  <si>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</si>
  <si>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</si>
  <si>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</si>
  <si>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</si>
  <si>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</si>
  <si>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</si>
  <si>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</si>
  <si>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</si>
  <si>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</si>
  <si>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</si>
  <si>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</si>
  <si>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</si>
  <si>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</si>
  <si>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</si>
  <si>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</si>
  <si>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</si>
  <si>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</si>
  <si>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</si>
  <si>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</si>
  <si>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</si>
  <si>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</si>
  <si>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</si>
  <si>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</si>
  <si>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</si>
  <si>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</si>
  <si>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</si>
  <si>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</si>
  <si>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</si>
  <si>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</si>
  <si>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</si>
  <si>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</si>
  <si>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</si>
  <si>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</si>
  <si>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</si>
  <si>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</si>
  <si>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</si>
  <si>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</si>
  <si>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</si>
  <si>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</si>
  <si>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</si>
  <si>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</si>
  <si>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</si>
  <si>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</si>
  <si>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</si>
  <si>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</si>
  <si>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</si>
  <si>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</si>
  <si>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</si>
  <si>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</si>
  <si>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</si>
  <si>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</si>
  <si>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</si>
  <si>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</si>
  <si>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</si>
  <si>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</si>
  <si>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</si>
  <si>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</si>
  <si>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</si>
  <si>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</si>
  <si>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</si>
  <si>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</si>
  <si>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</si>
  <si>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</si>
  <si>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</si>
  <si>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</si>
  <si>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</si>
  <si>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</si>
  <si>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</si>
  <si>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</si>
  <si>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</si>
  <si>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</si>
  <si>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</si>
  <si>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</si>
  <si>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</si>
  <si>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</si>
  <si>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</si>
  <si>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</si>
  <si>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</si>
  <si>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</si>
  <si>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</si>
  <si>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</si>
  <si>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</si>
  <si>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</si>
  <si>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</si>
  <si>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</si>
  <si>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</si>
  <si>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</si>
  <si>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</si>
  <si>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</si>
  <si>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</si>
  <si>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</si>
  <si>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</si>
  <si>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</si>
  <si>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</si>
  <si>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</si>
  <si>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</si>
  <si>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</si>
  <si>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</si>
  <si>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</si>
  <si>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</si>
  <si>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</si>
  <si>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</si>
  <si>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</si>
  <si>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</si>
  <si>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</si>
  <si>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</si>
  <si>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</si>
  <si>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</si>
  <si>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</si>
  <si>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</si>
  <si>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</si>
  <si>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</si>
  <si>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</si>
  <si>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</si>
  <si>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</si>
  <si>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</si>
  <si>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</si>
  <si>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</si>
  <si>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</si>
  <si>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</si>
  <si>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</si>
  <si>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</si>
  <si>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</si>
  <si>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</si>
  <si>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</si>
  <si>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</si>
  <si>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</si>
  <si>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</si>
  <si>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</si>
  <si>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</si>
  <si>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</si>
  <si>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</si>
  <si>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</si>
  <si>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</si>
  <si>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</si>
  <si>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</si>
  <si>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</si>
  <si>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</si>
  <si>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</si>
  <si>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</si>
  <si>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</si>
  <si>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</si>
  <si>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</si>
  <si>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</si>
  <si>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</si>
  <si>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</si>
  <si>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</si>
  <si>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</si>
  <si>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</si>
  <si>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</si>
  <si>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</si>
  <si>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</si>
  <si>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</si>
  <si>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</si>
  <si>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</si>
  <si>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</si>
  <si>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</si>
  <si>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</si>
  <si>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</si>
  <si>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</si>
  <si>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</si>
  <si>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</si>
  <si>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</si>
  <si>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</si>
  <si>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</si>
  <si>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</si>
  <si>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</si>
  <si>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</si>
  <si>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</si>
  <si>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</si>
  <si>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</si>
  <si>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</si>
  <si>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</si>
  <si>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</si>
  <si>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</si>
  <si>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</si>
  <si>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</si>
  <si>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</si>
  <si>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</si>
  <si>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</si>
  <si>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</si>
  <si>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</si>
  <si>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</si>
  <si>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</si>
  <si>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</si>
  <si>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</si>
  <si>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</si>
  <si>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</si>
  <si>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</si>
  <si>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</si>
  <si>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</si>
  <si>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</si>
  <si>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</si>
  <si>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</si>
  <si>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</si>
  <si>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</si>
  <si>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</si>
  <si>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</si>
  <si>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</si>
  <si>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</si>
  <si>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</si>
  <si>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</si>
  <si>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</si>
  <si>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</si>
  <si>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</si>
  <si>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</si>
  <si>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</si>
  <si>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</si>
  <si>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</si>
  <si>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</si>
  <si>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</si>
  <si>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</si>
  <si>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</si>
  <si>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</si>
  <si>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</si>
  <si>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</si>
  <si>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</si>
  <si>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</si>
  <si>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</si>
  <si>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</si>
  <si>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</si>
  <si>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</si>
  <si>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</si>
  <si>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</si>
  <si>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</si>
  <si>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</si>
  <si>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</si>
  <si>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</si>
  <si>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</si>
  <si>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</si>
  <si>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</si>
  <si>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</si>
  <si>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</si>
  <si>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</si>
  <si>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</si>
  <si>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</si>
  <si>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</si>
  <si>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</si>
  <si>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</si>
  <si>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</si>
  <si>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</si>
  <si>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</si>
  <si>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</si>
  <si>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</si>
  <si>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</si>
  <si>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</si>
  <si>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</si>
  <si>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</si>
  <si>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</si>
  <si>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</si>
  <si>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</si>
  <si>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</si>
  <si>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</si>
  <si>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</si>
  <si>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</si>
  <si>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</si>
  <si>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</si>
  <si>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</si>
  <si>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</si>
  <si>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</si>
  <si>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</si>
  <si>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</si>
  <si>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</si>
  <si>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</si>
  <si>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</si>
  <si>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</si>
  <si>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</si>
  <si>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</si>
  <si>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</si>
  <si>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</si>
  <si>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</si>
  <si>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</si>
  <si>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</si>
  <si>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</si>
  <si>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</si>
  <si>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</si>
  <si>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</si>
  <si>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</si>
  <si>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</si>
  <si>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</si>
  <si>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</si>
  <si>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</si>
  <si>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</si>
  <si>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</si>
  <si>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</si>
  <si>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</si>
  <si>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</si>
  <si>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</si>
  <si>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</si>
  <si>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</si>
  <si>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</si>
  <si>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</si>
  <si>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</si>
  <si>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</si>
  <si>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</si>
  <si>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</si>
  <si>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</si>
  <si>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</si>
  <si>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</si>
  <si>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</si>
  <si>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</si>
  <si>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</si>
  <si>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</si>
  <si>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</si>
  <si>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</si>
  <si>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</si>
  <si>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</si>
  <si>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</si>
  <si>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</si>
  <si>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</si>
  <si>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</si>
  <si>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</si>
  <si>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</si>
  <si>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</si>
  <si>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</si>
  <si>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</si>
  <si>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</si>
  <si>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</si>
  <si>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</si>
  <si>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</si>
  <si>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</si>
  <si>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</si>
  <si>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</si>
  <si>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</si>
  <si>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</si>
  <si>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</si>
  <si>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</si>
  <si>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</si>
  <si>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</si>
  <si>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</si>
  <si>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</si>
  <si>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</si>
  <si>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</si>
  <si>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</si>
  <si>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</si>
  <si>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</si>
  <si>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</si>
  <si>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</si>
  <si>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</si>
  <si>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</si>
  <si>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</si>
  <si>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</si>
  <si>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</si>
  <si>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</si>
  <si>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</si>
  <si>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</si>
  <si>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</si>
  <si>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</si>
  <si>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</si>
  <si>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</si>
  <si>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</si>
  <si>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</si>
  <si>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</si>
  <si>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</si>
  <si>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</si>
  <si>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</si>
  <si>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</si>
  <si>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</si>
  <si>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</si>
  <si>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</si>
  <si>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</si>
  <si>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</si>
  <si>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</si>
  <si>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</si>
  <si>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</si>
  <si>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</si>
  <si>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</si>
  <si>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</si>
  <si>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</si>
  <si>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</si>
  <si>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</si>
  <si>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</si>
  <si>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</si>
  <si>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</si>
  <si>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</si>
  <si>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</si>
  <si>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</si>
  <si>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</si>
  <si>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</si>
  <si>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</si>
  <si>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</si>
  <si>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</si>
  <si>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</si>
  <si>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</si>
  <si>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</si>
  <si>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</si>
  <si>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</si>
  <si>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</si>
  <si>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</si>
  <si>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</si>
  <si>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</si>
  <si>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</si>
  <si>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</si>
  <si>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</si>
  <si>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</si>
  <si>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</si>
  <si>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</si>
  <si>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</si>
  <si>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</si>
  <si>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</si>
  <si>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</si>
  <si>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</si>
  <si>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</si>
  <si>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</si>
  <si>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</si>
  <si>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</si>
  <si>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</si>
  <si>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</si>
  <si>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</si>
  <si>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</si>
  <si>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</si>
  <si>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</si>
  <si>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</si>
  <si>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</si>
  <si>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</si>
  <si>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</si>
  <si>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</si>
  <si>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</si>
  <si>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</si>
  <si>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</si>
  <si>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</si>
  <si>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</si>
  <si>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</si>
  <si>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</si>
  <si>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</si>
  <si>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</si>
  <si>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</si>
  <si>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</si>
  <si>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</si>
  <si>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</si>
  <si>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</si>
  <si>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</si>
  <si>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</si>
  <si>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</si>
  <si>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</si>
  <si>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</si>
  <si>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</si>
  <si>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</si>
  <si>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</si>
  <si>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</si>
  <si>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</si>
  <si>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</si>
  <si>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</si>
  <si>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</si>
  <si>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</si>
  <si>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</si>
  <si>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</si>
  <si>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</si>
  <si>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</si>
  <si>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</si>
  <si>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</si>
  <si>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</si>
  <si>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</si>
  <si>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</si>
  <si>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</si>
  <si>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</si>
  <si>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</si>
  <si>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</si>
  <si>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</si>
  <si>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</si>
  <si>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</si>
  <si>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</si>
  <si>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</si>
  <si>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</si>
  <si>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</si>
  <si>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</si>
  <si>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</si>
  <si>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</si>
  <si>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</si>
  <si>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</si>
  <si>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</si>
  <si>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</si>
  <si>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</si>
  <si>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</si>
  <si>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</si>
  <si>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</si>
  <si>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</si>
  <si>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</si>
  <si>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</si>
  <si>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</si>
  <si>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</si>
  <si>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</si>
  <si>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</si>
  <si>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</si>
  <si>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</si>
  <si>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</si>
  <si>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</si>
  <si>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</si>
  <si>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</si>
  <si>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</si>
  <si>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</si>
  <si>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</si>
  <si>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</si>
  <si>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</si>
  <si>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</si>
  <si>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</si>
  <si>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</si>
  <si>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</si>
  <si>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</si>
  <si>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</si>
  <si>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</si>
  <si>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</si>
  <si>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</si>
  <si>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</si>
  <si>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</si>
  <si>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</si>
  <si>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</si>
  <si>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</si>
  <si>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</si>
  <si>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</si>
  <si>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</si>
  <si>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</si>
  <si>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</si>
  <si>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</si>
  <si>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</si>
  <si>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</si>
  <si>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</si>
  <si>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</si>
  <si>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</si>
  <si>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</si>
  <si>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</si>
  <si>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</si>
  <si>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</si>
  <si>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</si>
  <si>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</si>
  <si>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</si>
  <si>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</si>
  <si>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</si>
  <si>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</si>
  <si>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</si>
  <si>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</si>
  <si>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</si>
  <si>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</si>
  <si>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</si>
  <si>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</si>
  <si>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</si>
  <si>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</si>
  <si>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</si>
  <si>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</si>
  <si>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</si>
  <si>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</si>
  <si>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</si>
  <si>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</si>
  <si>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</si>
  <si>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</si>
  <si>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</si>
  <si>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</si>
  <si>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</si>
  <si>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</si>
  <si>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</si>
  <si>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</si>
  <si>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</si>
  <si>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</si>
  <si>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</si>
  <si>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</si>
  <si>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</si>
  <si>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</si>
  <si>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</si>
  <si>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</si>
  <si>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</si>
  <si>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</si>
  <si>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</si>
  <si>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</si>
  <si>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</si>
  <si>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</si>
  <si>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</si>
  <si>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</si>
  <si>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</si>
  <si>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</si>
  <si>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</si>
  <si>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</si>
  <si>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</si>
  <si>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</si>
  <si>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</si>
  <si>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</si>
  <si>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</si>
  <si>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</si>
  <si>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</si>
  <si>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</si>
  <si>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</si>
  <si>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</si>
  <si>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</si>
  <si>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</si>
  <si>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</si>
  <si>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</si>
  <si>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</si>
  <si>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</si>
  <si>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</si>
  <si>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</si>
  <si>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</si>
  <si>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</si>
  <si>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</si>
  <si>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</si>
  <si>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</si>
  <si>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</si>
  <si>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</si>
  <si>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</si>
  <si>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</si>
  <si>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</si>
  <si>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</si>
  <si>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</si>
  <si>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</si>
  <si>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</si>
  <si>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</si>
  <si>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</si>
  <si>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</si>
  <si>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</si>
  <si>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</si>
  <si>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</si>
  <si>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</si>
  <si>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</si>
  <si>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</si>
  <si>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</si>
  <si>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</si>
  <si>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</si>
  <si>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</si>
  <si>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</si>
  <si>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</si>
  <si>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</si>
  <si>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</si>
  <si>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</si>
  <si>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</si>
  <si>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</si>
  <si>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</si>
  <si>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</si>
  <si>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</si>
  <si>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</si>
  <si>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</si>
  <si>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</si>
  <si>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</si>
  <si>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</si>
  <si>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</si>
  <si>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</si>
  <si>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</si>
  <si>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</si>
  <si>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</si>
  <si>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</si>
  <si>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</si>
  <si>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</si>
  <si>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</si>
  <si>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</si>
  <si>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</si>
  <si>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</si>
  <si>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</si>
  <si>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</si>
  <si>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</si>
  <si>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</si>
  <si>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</si>
  <si>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</si>
  <si>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</si>
  <si>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</si>
  <si>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</si>
  <si>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</si>
  <si>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</si>
  <si>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</si>
  <si>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</si>
  <si>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</si>
  <si>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</si>
  <si>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</si>
  <si>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</si>
  <si>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</si>
  <si>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</si>
  <si>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</si>
  <si>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</si>
  <si>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</si>
  <si>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</si>
  <si>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</si>
  <si>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</si>
  <si>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</si>
  <si>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</si>
  <si>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</si>
  <si>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</si>
  <si>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</si>
  <si>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</si>
  <si>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</si>
  <si>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</si>
  <si>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</si>
  <si>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</si>
  <si>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</si>
  <si>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</si>
  <si>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</si>
  <si>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</si>
  <si>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</si>
  <si>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</si>
  <si>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</si>
  <si>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</si>
  <si>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</si>
  <si>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</si>
  <si>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</si>
  <si>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</si>
  <si>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</si>
  <si>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</si>
  <si>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</si>
  <si>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</si>
  <si>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</si>
  <si>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</si>
  <si>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</si>
  <si>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</si>
  <si>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</si>
  <si>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</si>
  <si>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</si>
  <si>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</si>
  <si>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</si>
  <si>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</si>
  <si>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</si>
  <si>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</si>
  <si>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</si>
  <si>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</si>
  <si>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</si>
  <si>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</si>
  <si>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</si>
  <si>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</si>
  <si>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</si>
  <si>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</si>
  <si>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</si>
  <si>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</si>
  <si>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</si>
  <si>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</si>
  <si>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</si>
  <si>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</si>
  <si>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</si>
  <si>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</si>
  <si>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</si>
  <si>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</si>
  <si>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</si>
  <si>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</si>
  <si>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</si>
  <si>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</si>
  <si>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</si>
  <si>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</si>
  <si>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</si>
  <si>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</si>
  <si>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</si>
  <si>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</si>
  <si>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</si>
  <si>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</si>
  <si>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</si>
  <si>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</si>
  <si>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</si>
  <si>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</si>
  <si>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</si>
  <si>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</si>
  <si>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</si>
  <si>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</si>
  <si>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</si>
  <si>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</si>
  <si>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</si>
  <si>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</si>
  <si>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</si>
  <si>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</si>
  <si>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</si>
  <si>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</si>
  <si>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</si>
  <si>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</si>
  <si>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</si>
  <si>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</si>
  <si>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</si>
  <si>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</si>
  <si>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</si>
  <si>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</si>
  <si>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</si>
  <si>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</si>
  <si>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</si>
  <si>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</si>
  <si>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</si>
  <si>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</si>
  <si>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</si>
  <si>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</si>
  <si>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</si>
  <si>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</si>
  <si>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</si>
  <si>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</si>
  <si>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</si>
  <si>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</si>
  <si>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</si>
  <si>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</si>
  <si>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</si>
  <si>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</si>
  <si>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</si>
  <si>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</si>
  <si>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</si>
  <si>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</si>
  <si>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</si>
  <si>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</si>
  <si>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</si>
  <si>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</si>
  <si>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</si>
  <si>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</si>
  <si>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</si>
  <si>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</si>
  <si>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</si>
  <si>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</si>
  <si>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</si>
  <si>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</si>
  <si>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</si>
  <si>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</si>
  <si>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</si>
  <si>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</si>
  <si>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</si>
  <si>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</si>
  <si>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</si>
  <si>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</si>
  <si>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</si>
  <si>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</si>
  <si>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</si>
  <si>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</si>
  <si>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</si>
  <si>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</si>
  <si>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</si>
  <si>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</si>
  <si>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</si>
  <si>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</si>
  <si>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</si>
  <si>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</si>
  <si>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</si>
  <si>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</si>
  <si>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</si>
  <si>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</si>
  <si>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</si>
  <si>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</si>
  <si>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</si>
  <si>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</si>
  <si>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</si>
  <si>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</si>
  <si>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</si>
  <si>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</si>
  <si>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</si>
  <si>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</si>
  <si>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</si>
  <si>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</si>
  <si>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</si>
  <si>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</si>
  <si>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</si>
  <si>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</si>
  <si>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</si>
  <si>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</si>
  <si>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</si>
  <si>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</si>
  <si>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</si>
  <si>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</si>
  <si>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</si>
  <si>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</si>
  <si>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</si>
  <si>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</si>
  <si>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</si>
  <si>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</si>
  <si>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</si>
  <si>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</si>
  <si>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</si>
  <si>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</si>
  <si>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</si>
  <si>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</si>
  <si>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</si>
  <si>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</si>
  <si>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</si>
  <si>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</si>
  <si>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</si>
  <si>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</si>
  <si>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</si>
  <si>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</si>
  <si>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</si>
  <si>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</si>
  <si>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</si>
  <si>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</si>
  <si>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</si>
  <si>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</si>
  <si>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</si>
  <si>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</si>
  <si>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</si>
  <si>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</si>
  <si>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</si>
  <si>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</si>
  <si>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</si>
  <si>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</si>
  <si>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</si>
  <si>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</si>
  <si>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</si>
  <si>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</si>
  <si>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</si>
  <si>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</si>
  <si>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</si>
  <si>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</si>
  <si>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</si>
  <si>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</si>
  <si>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</si>
  <si>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</si>
  <si>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</si>
  <si>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</si>
  <si>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</si>
  <si>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</si>
  <si>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</si>
  <si>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</si>
  <si>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</si>
  <si>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</si>
  <si>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</si>
  <si>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</si>
  <si>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</si>
  <si>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</si>
  <si>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</si>
  <si>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</si>
  <si>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</si>
  <si>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</si>
  <si>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</si>
  <si>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</si>
  <si>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</si>
  <si>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</si>
  <si>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</si>
  <si>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</si>
  <si>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</si>
  <si>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</si>
  <si>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</si>
  <si>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</si>
  <si>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</si>
  <si>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</si>
  <si>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</si>
  <si>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</si>
  <si>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</si>
  <si>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</si>
  <si>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</si>
  <si>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</si>
  <si>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</si>
  <si>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</si>
  <si>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</si>
  <si>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</si>
  <si>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</si>
  <si>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</si>
  <si>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</si>
  <si>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</si>
  <si>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</si>
  <si>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</si>
  <si>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</si>
  <si>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</si>
  <si>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</si>
  <si>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</si>
  <si>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</si>
  <si>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</si>
  <si>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</si>
  <si>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</si>
  <si>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</si>
  <si>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</si>
  <si>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</si>
  <si>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</si>
  <si>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</si>
  <si>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</si>
  <si>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</si>
  <si>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</si>
  <si>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</si>
  <si>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</si>
  <si>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</si>
  <si>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</si>
  <si>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</si>
  <si>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</si>
  <si>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</si>
  <si>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</si>
  <si>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</si>
  <si>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</si>
  <si>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</si>
  <si>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</si>
  <si>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</si>
  <si>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</si>
  <si>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</si>
  <si>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</si>
  <si>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</si>
  <si>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</si>
  <si>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</si>
  <si>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</si>
  <si>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</si>
  <si>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</si>
  <si>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</si>
  <si>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</si>
  <si>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</si>
  <si>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</si>
  <si>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</si>
  <si>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</si>
  <si>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</si>
  <si>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</si>
  <si>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</si>
  <si>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</si>
  <si>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</si>
  <si>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</si>
  <si>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</si>
  <si>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</si>
  <si>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</si>
  <si>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</si>
  <si>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</si>
  <si>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</si>
  <si>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</si>
  <si>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</si>
  <si>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</si>
  <si>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</si>
  <si>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</si>
  <si>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</si>
  <si>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</si>
  <si>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</si>
  <si>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</si>
  <si>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</si>
  <si>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</si>
  <si>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</si>
  <si>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</si>
  <si>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</si>
  <si>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</si>
  <si>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</si>
  <si>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</si>
  <si>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</si>
  <si>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</si>
  <si>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</si>
  <si>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</si>
  <si>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</si>
  <si>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</si>
  <si>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</si>
  <si>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</si>
  <si>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</si>
  <si>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</si>
  <si>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</si>
  <si>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</si>
  <si>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</si>
  <si>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</si>
  <si>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</si>
  <si>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</si>
  <si>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</si>
  <si>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</si>
  <si>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</si>
  <si>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</si>
  <si>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</si>
  <si>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</si>
  <si>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</si>
  <si>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</si>
  <si>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</si>
  <si>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</si>
  <si>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</si>
  <si>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</si>
  <si>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</si>
  <si>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</si>
  <si>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</si>
  <si>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</si>
  <si>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</si>
  <si>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</si>
  <si>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</si>
  <si>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</si>
  <si>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</si>
  <si>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</si>
  <si>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</si>
  <si>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</si>
  <si>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</si>
  <si>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</si>
  <si>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</si>
  <si>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</si>
  <si>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</si>
  <si>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</si>
  <si>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</si>
  <si>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</si>
  <si>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</si>
  <si>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</si>
  <si>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</si>
  <si>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</si>
  <si>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</si>
  <si>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</si>
  <si>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</si>
  <si>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</si>
  <si>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</si>
  <si>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</si>
  <si>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</si>
  <si>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</si>
  <si>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</si>
  <si>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</si>
  <si>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</si>
  <si>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</si>
  <si>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</si>
  <si>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</si>
  <si>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</si>
  <si>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</si>
  <si>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</si>
  <si>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</si>
  <si>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</si>
  <si>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</si>
  <si>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</si>
  <si>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</si>
  <si>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</si>
  <si>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</si>
  <si>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</si>
  <si>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</si>
  <si>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</si>
  <si>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</si>
  <si>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</si>
  <si>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</si>
  <si>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</si>
  <si>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</si>
  <si>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</si>
  <si>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</si>
  <si>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</si>
  <si>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</si>
  <si>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</si>
  <si>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</si>
  <si>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</si>
  <si>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</si>
  <si>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</si>
  <si>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</si>
  <si>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</si>
  <si>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</si>
  <si>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</si>
  <si>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</si>
  <si>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</si>
  <si>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</si>
  <si>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</si>
  <si>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</si>
  <si>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</si>
  <si>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</si>
  <si>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</si>
  <si>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</si>
  <si>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</si>
  <si>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</si>
  <si>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</si>
  <si>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</si>
  <si>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</si>
  <si>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</si>
  <si>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</si>
  <si>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</si>
  <si>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</si>
  <si>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</si>
  <si>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</si>
  <si>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</si>
  <si>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</si>
  <si>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</si>
  <si>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</si>
  <si>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</si>
  <si>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</si>
  <si>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</si>
  <si>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</si>
  <si>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</si>
  <si>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</si>
  <si>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</si>
  <si>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</si>
  <si>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</si>
  <si>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</si>
  <si>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</si>
  <si>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</si>
  <si>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</si>
  <si>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</si>
  <si>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</si>
  <si>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</si>
  <si>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</si>
  <si>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</si>
  <si>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</si>
  <si>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</si>
  <si>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</si>
  <si>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</si>
  <si>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</si>
  <si>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</si>
  <si>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</si>
  <si>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</si>
  <si>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</si>
  <si>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</si>
  <si>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</si>
  <si>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</si>
  <si>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</si>
  <si>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</si>
  <si>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</si>
  <si>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</si>
  <si>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</si>
  <si>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</si>
  <si>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</si>
  <si>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</si>
  <si>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</si>
  <si>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</si>
  <si>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</si>
  <si>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</si>
  <si>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</si>
  <si>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</si>
  <si>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</si>
  <si>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</si>
  <si>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</si>
  <si>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</si>
  <si>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</si>
  <si>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</si>
  <si>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</si>
  <si>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</si>
  <si>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</si>
  <si>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</si>
  <si>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</si>
  <si>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</si>
  <si>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</si>
  <si>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</si>
  <si>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</si>
  <si>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</si>
  <si>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</si>
  <si>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</si>
  <si>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</si>
  <si>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</si>
  <si>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</si>
  <si>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</si>
  <si>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</si>
  <si>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</si>
  <si>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</si>
  <si>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</si>
  <si>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</si>
  <si>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</si>
  <si>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</si>
  <si>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</si>
  <si>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</si>
  <si>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</si>
  <si>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</si>
  <si>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</si>
  <si>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</si>
  <si>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</si>
  <si>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</si>
  <si>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</si>
  <si>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</si>
  <si>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</si>
  <si>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</si>
  <si>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</si>
  <si>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</si>
  <si>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</si>
  <si>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</si>
  <si>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</si>
  <si>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</si>
  <si>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</si>
  <si>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</si>
  <si>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</si>
  <si>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</si>
  <si>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</si>
  <si>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</si>
  <si>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</si>
  <si>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</si>
  <si>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</si>
  <si>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</si>
  <si>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</si>
  <si>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</si>
  <si>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</si>
  <si>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</si>
  <si>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</si>
  <si>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</si>
  <si>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</si>
  <si>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</si>
  <si>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</si>
  <si>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</si>
  <si>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</si>
  <si>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</si>
  <si>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</si>
  <si>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</si>
  <si>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</si>
  <si>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</si>
  <si>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</si>
  <si>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</si>
  <si>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</si>
  <si>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</si>
  <si>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</si>
  <si>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</si>
  <si>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</si>
  <si>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</si>
  <si>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</si>
  <si>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</si>
  <si>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</si>
  <si>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</si>
  <si>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</si>
  <si>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</si>
  <si>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</si>
  <si>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</si>
  <si>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</si>
  <si>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</si>
  <si>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</si>
  <si>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</si>
  <si>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</si>
  <si>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</si>
  <si>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</si>
  <si>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</si>
  <si>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</si>
  <si>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</si>
  <si>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</si>
  <si>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</si>
  <si>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</si>
  <si>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</si>
  <si>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</si>
  <si>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</si>
  <si>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</si>
  <si>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</si>
  <si>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</si>
  <si>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</si>
  <si>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</si>
  <si>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</si>
  <si>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</si>
  <si>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</si>
  <si>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</si>
  <si>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</si>
  <si>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</si>
  <si>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</si>
  <si>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</si>
  <si>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</si>
  <si>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</si>
  <si>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</si>
  <si>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</si>
  <si>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</si>
  <si>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</si>
  <si>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</si>
  <si>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</si>
  <si>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</si>
  <si>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</si>
  <si>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</si>
  <si>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</si>
  <si>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</si>
  <si>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</si>
  <si>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</si>
  <si>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</si>
  <si>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</si>
  <si>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</si>
  <si>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</si>
  <si>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</si>
  <si>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</si>
  <si>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</si>
  <si>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</si>
  <si>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</si>
  <si>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</si>
  <si>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</si>
  <si>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</si>
  <si>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</si>
  <si>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</si>
  <si>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</si>
  <si>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</si>
  <si>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</si>
  <si>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</si>
  <si>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</si>
  <si>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</si>
  <si>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</si>
  <si>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</si>
  <si>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</si>
  <si>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</si>
  <si>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</si>
  <si>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</si>
  <si>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</si>
  <si>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</si>
  <si>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</si>
  <si>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</si>
  <si>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</si>
  <si>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</si>
  <si>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</si>
  <si>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</si>
  <si>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</si>
  <si>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</si>
  <si>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</si>
  <si>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</si>
  <si>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</si>
  <si>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</si>
  <si>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</si>
  <si>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</si>
  <si>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</si>
  <si>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</si>
  <si>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</si>
  <si>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</si>
  <si>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</si>
  <si>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</si>
  <si>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</si>
  <si>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</si>
  <si>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</si>
  <si>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</si>
  <si>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</si>
  <si>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</si>
  <si>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</si>
  <si>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</si>
  <si>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</si>
  <si>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</si>
  <si>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</si>
  <si>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</si>
  <si>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</si>
  <si>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</si>
  <si>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</si>
  <si>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</si>
  <si>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</si>
  <si>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</si>
  <si>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</si>
  <si>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</si>
  <si>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</si>
  <si>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</si>
  <si>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</si>
  <si>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</si>
  <si>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</si>
  <si>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</si>
  <si>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</si>
  <si>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</si>
  <si>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</si>
  <si>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</si>
  <si>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</si>
  <si>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</si>
  <si>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</si>
  <si>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</si>
  <si>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</si>
  <si>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</si>
  <si>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</si>
  <si>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</si>
  <si>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</si>
  <si>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</si>
  <si>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</si>
  <si>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</si>
  <si>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</si>
  <si>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</si>
  <si>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</si>
  <si>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</si>
  <si>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</si>
  <si>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</si>
  <si>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</si>
  <si>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</si>
  <si>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</si>
  <si>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</si>
  <si>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</si>
  <si>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</si>
  <si>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</si>
  <si>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</si>
  <si>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</si>
  <si>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</si>
  <si>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</si>
  <si>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</si>
  <si>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</si>
  <si>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</si>
  <si>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</si>
  <si>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</si>
  <si>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</si>
  <si>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</si>
  <si>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</si>
  <si>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</si>
  <si>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</si>
  <si>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</si>
  <si>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</si>
  <si>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</si>
  <si>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</si>
  <si>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</si>
  <si>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</si>
  <si>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</si>
  <si>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</si>
  <si>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</si>
  <si>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</si>
  <si>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</si>
  <si>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</si>
  <si>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</si>
  <si>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</si>
  <si>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</si>
  <si>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</si>
  <si>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</si>
  <si>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</si>
  <si>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</si>
  <si>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</si>
  <si>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</si>
  <si>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</si>
  <si>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</si>
  <si>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</si>
  <si>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</si>
  <si>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</si>
  <si>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</si>
  <si>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</si>
  <si>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</si>
  <si>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</si>
  <si>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</si>
  <si>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</si>
  <si>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</si>
  <si>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</si>
  <si>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</si>
  <si>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</si>
  <si>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</si>
  <si>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</si>
  <si>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</si>
  <si>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</si>
  <si>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</si>
  <si>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</si>
  <si>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</si>
  <si>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</si>
  <si>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</si>
  <si>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</si>
  <si>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</si>
  <si>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</si>
  <si>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</si>
  <si>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</si>
  <si>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</si>
  <si>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</si>
  <si>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</si>
  <si>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</si>
  <si>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</si>
  <si>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</si>
  <si>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</si>
  <si>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</si>
  <si>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</si>
  <si>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</si>
  <si>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</si>
  <si>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</si>
  <si>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</si>
  <si>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</si>
  <si>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</si>
  <si>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</si>
  <si>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</si>
  <si>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</si>
  <si>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</si>
  <si>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</si>
  <si>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</si>
  <si>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</si>
  <si>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</si>
  <si>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</si>
  <si>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</si>
  <si>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</si>
  <si>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</si>
  <si>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</si>
  <si>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</si>
  <si>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</si>
  <si>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</si>
  <si>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</si>
  <si>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</si>
  <si>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</si>
  <si>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</si>
  <si>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</si>
  <si>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</si>
  <si>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</si>
  <si>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</si>
  <si>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</si>
  <si>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</si>
  <si>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</si>
  <si>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</si>
  <si>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</si>
  <si>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</si>
  <si>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</si>
  <si>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</si>
  <si>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</si>
  <si>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</si>
  <si>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</si>
  <si>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</si>
  <si>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</si>
  <si>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</si>
  <si>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</si>
  <si>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</si>
  <si>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</si>
  <si>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</si>
  <si>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</si>
  <si>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</si>
  <si>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</si>
  <si>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</si>
  <si>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</si>
  <si>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</si>
  <si>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</si>
  <si>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</si>
  <si>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</si>
  <si>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</si>
  <si>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</si>
  <si>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</si>
  <si>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</si>
  <si>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</si>
  <si>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</si>
  <si>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</si>
  <si>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</si>
  <si>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</si>
  <si>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</si>
  <si>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</si>
  <si>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</si>
  <si>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</si>
  <si>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</si>
  <si>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</si>
  <si>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</si>
  <si>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</si>
  <si>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</si>
  <si>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</si>
  <si>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</si>
  <si>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</si>
  <si>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</si>
  <si>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</si>
  <si>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</si>
  <si>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</si>
  <si>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</si>
  <si>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</si>
  <si>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</si>
  <si>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</si>
  <si>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</si>
  <si>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</si>
  <si>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</si>
  <si>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</si>
  <si>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</si>
  <si>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</si>
  <si>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</si>
  <si>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</si>
  <si>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</si>
  <si>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</si>
  <si>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</si>
  <si>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</si>
  <si>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</si>
  <si>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</si>
  <si>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</si>
  <si>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</si>
  <si>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</si>
  <si>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</si>
  <si>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</si>
  <si>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</si>
  <si>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</si>
  <si>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</si>
  <si>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</si>
  <si>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</si>
  <si>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</si>
  <si>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</si>
  <si>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</si>
  <si>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</si>
  <si>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</si>
  <si>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</si>
  <si>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</si>
  <si>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</si>
  <si>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</si>
  <si>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</si>
  <si>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</si>
  <si>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</si>
  <si>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</si>
  <si>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</si>
  <si>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</si>
  <si>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</si>
  <si>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</si>
  <si>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</si>
  <si>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</si>
  <si>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</si>
  <si>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</si>
  <si>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</si>
  <si>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</si>
  <si>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</si>
  <si>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</si>
  <si>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</si>
  <si>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</si>
  <si>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</si>
  <si>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</si>
  <si>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</si>
  <si>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</si>
  <si>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</si>
  <si>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</si>
  <si>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</si>
  <si>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</si>
  <si>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</si>
  <si>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</si>
  <si>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</si>
  <si>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</si>
  <si>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</si>
  <si>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</si>
  <si>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</si>
  <si>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</si>
  <si>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</si>
  <si>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</si>
  <si>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</si>
  <si>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</si>
  <si>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</si>
  <si>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</si>
  <si>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</si>
  <si>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</si>
  <si>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</si>
  <si>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</si>
  <si>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</si>
  <si>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</si>
  <si>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</si>
  <si>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</si>
  <si>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</si>
  <si>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</si>
  <si>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</si>
  <si>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</si>
  <si>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</si>
  <si>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</si>
  <si>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</si>
  <si>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</si>
  <si>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</si>
  <si>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</si>
  <si>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</si>
  <si>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</si>
  <si>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</si>
  <si>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</si>
  <si>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</si>
  <si>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</si>
  <si>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</si>
  <si>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</si>
  <si>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</si>
  <si>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</si>
  <si>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</si>
  <si>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</si>
  <si>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</si>
  <si>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</si>
  <si>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</si>
  <si>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</si>
  <si>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</si>
  <si>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</si>
  <si>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</si>
  <si>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</si>
  <si>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</si>
  <si>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</si>
  <si>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</si>
  <si>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</si>
  <si>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</si>
  <si>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</si>
  <si>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</si>
  <si>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</si>
  <si>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</si>
  <si>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</si>
  <si>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</si>
  <si>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</si>
  <si>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</si>
  <si>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</si>
  <si>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</si>
  <si>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</si>
  <si>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</si>
  <si>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</si>
  <si>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</si>
  <si>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</si>
  <si>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</si>
  <si>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</si>
  <si>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</si>
  <si>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</si>
  <si>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</si>
  <si>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</si>
  <si>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</si>
  <si>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</si>
  <si>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</si>
  <si>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</si>
  <si>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</si>
  <si>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</si>
  <si>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</si>
  <si>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</si>
  <si>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</si>
  <si>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</si>
  <si>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</si>
  <si>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</si>
  <si>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</si>
  <si>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</si>
  <si>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</si>
  <si>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</si>
  <si>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</si>
  <si>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</si>
  <si>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</si>
  <si>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</si>
  <si>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</si>
  <si>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</si>
  <si>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</si>
  <si>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</si>
  <si>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</si>
  <si>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</si>
  <si>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</si>
  <si>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</si>
  <si>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</si>
  <si>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</si>
  <si>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</si>
  <si>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</si>
  <si>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</si>
  <si>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</si>
  <si>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</si>
  <si>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</si>
  <si>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</si>
  <si>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</si>
  <si>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</si>
  <si>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</si>
  <si>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</si>
  <si>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</si>
  <si>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</si>
  <si>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</si>
  <si>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</si>
  <si>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</si>
  <si>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</si>
  <si>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</si>
  <si>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</si>
  <si>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</si>
  <si>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</si>
  <si>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</si>
  <si>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</si>
  <si>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</si>
  <si>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</si>
  <si>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</si>
  <si>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</si>
  <si>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</si>
  <si>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</si>
  <si>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</si>
  <si>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</si>
  <si>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</si>
  <si>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</si>
  <si>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</si>
  <si>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</si>
  <si>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</si>
  <si>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</si>
  <si>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</si>
  <si>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</si>
  <si>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</si>
  <si>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</si>
  <si>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</si>
  <si>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</si>
  <si>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</si>
  <si>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</si>
  <si>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</si>
  <si>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</si>
  <si>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</si>
  <si>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</si>
  <si>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</si>
  <si>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</si>
  <si>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</si>
  <si>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</si>
  <si>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</si>
  <si>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</si>
  <si>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</si>
  <si>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</si>
  <si>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</si>
  <si>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</si>
  <si>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</si>
  <si>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</si>
  <si>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</si>
  <si>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</si>
  <si>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</si>
  <si>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</si>
  <si>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</si>
  <si>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</si>
  <si>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</si>
  <si>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</si>
  <si>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</si>
  <si>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</si>
  <si>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</si>
  <si>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</si>
  <si>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</si>
  <si>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</si>
  <si>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</si>
  <si>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</si>
  <si>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</si>
  <si>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</si>
  <si>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</si>
  <si>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</si>
  <si>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</si>
  <si>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</si>
  <si>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</si>
  <si>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</si>
  <si>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</si>
  <si>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</si>
  <si>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</si>
  <si>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</si>
  <si>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</si>
  <si>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</si>
  <si>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</si>
  <si>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</si>
  <si>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</si>
  <si>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</si>
  <si>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</si>
  <si>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</si>
  <si>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</si>
  <si>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</si>
  <si>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</si>
  <si>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</si>
  <si>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</si>
  <si>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</si>
  <si>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</si>
  <si>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</si>
  <si>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</si>
  <si>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</si>
  <si>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</si>
  <si>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</si>
  <si>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</si>
  <si>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</si>
  <si>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</si>
  <si>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</si>
  <si>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</si>
  <si>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</si>
  <si>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</si>
  <si>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</si>
  <si>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</si>
  <si>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</si>
  <si>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</si>
  <si>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</si>
  <si>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</si>
  <si>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</si>
  <si>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</si>
  <si>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</si>
  <si>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</si>
  <si>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</si>
  <si>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</si>
  <si>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</si>
  <si>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</si>
  <si>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</si>
  <si>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</si>
  <si>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</si>
  <si>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</si>
  <si>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</si>
  <si>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</si>
  <si>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</si>
  <si>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</si>
  <si>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</si>
  <si>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</si>
  <si>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</si>
  <si>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</si>
  <si>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</si>
  <si>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</si>
  <si>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</si>
  <si>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</si>
  <si>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</si>
  <si>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</si>
  <si>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</si>
  <si>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</si>
  <si>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</si>
  <si>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</si>
  <si>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</si>
  <si>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</si>
  <si>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</si>
  <si>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</si>
  <si>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</si>
  <si>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</si>
  <si>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</si>
  <si>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</si>
  <si>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</si>
  <si>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</si>
  <si>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</si>
  <si>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</si>
  <si>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</si>
  <si>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</si>
  <si>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</si>
  <si>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</si>
  <si>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</si>
  <si>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</si>
  <si>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</si>
  <si>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</si>
  <si>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</si>
  <si>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</si>
  <si>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</si>
  <si>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</si>
  <si>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</si>
  <si>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</si>
  <si>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</si>
  <si>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</si>
  <si>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</si>
  <si>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</si>
  <si>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</si>
  <si>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</si>
  <si>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</si>
  <si>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</si>
  <si>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</si>
  <si>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</si>
  <si>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</si>
  <si>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</si>
  <si>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</si>
  <si>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</si>
  <si>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</si>
  <si>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</si>
  <si>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</si>
  <si>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</si>
  <si>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</si>
  <si>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</si>
  <si>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</si>
  <si>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</si>
  <si>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</si>
  <si>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</si>
  <si>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</si>
  <si>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</si>
  <si>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</si>
  <si>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</si>
  <si>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</si>
  <si>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</si>
  <si>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</si>
  <si>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</si>
  <si>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</si>
  <si>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</si>
  <si>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</si>
  <si>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</si>
  <si>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</si>
  <si>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</si>
  <si>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</si>
  <si>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</si>
  <si>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</si>
  <si>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</si>
  <si>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</si>
  <si>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</si>
  <si>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</si>
  <si>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</si>
  <si>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</si>
  <si>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</si>
  <si>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</si>
  <si>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</si>
  <si>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</si>
  <si>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</si>
  <si>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</si>
  <si>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</si>
  <si>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</si>
  <si>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</si>
  <si>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</si>
  <si>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</si>
  <si>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</si>
  <si>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</si>
  <si>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</si>
  <si>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</si>
  <si>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</si>
  <si>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</si>
  <si>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</si>
  <si>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</si>
  <si>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</si>
  <si>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</si>
  <si>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</si>
  <si>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</si>
  <si>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</si>
  <si>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</si>
  <si>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</si>
  <si>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</si>
  <si>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</si>
  <si>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</si>
  <si>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</si>
  <si>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</si>
  <si>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</si>
  <si>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</si>
  <si>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</si>
  <si>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</si>
  <si>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</si>
  <si>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</si>
  <si>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</si>
  <si>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</si>
  <si>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</si>
  <si>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</si>
  <si>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</si>
  <si>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</si>
  <si>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</si>
  <si>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</si>
  <si>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</si>
  <si>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</si>
  <si>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</si>
  <si>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</si>
  <si>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</si>
  <si>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</si>
  <si>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</si>
  <si>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</si>
  <si>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</si>
  <si>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</si>
  <si>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</si>
  <si>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</si>
  <si>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</si>
  <si>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</si>
  <si>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</si>
  <si>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</si>
  <si>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</si>
  <si>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</si>
  <si>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</si>
  <si>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</si>
  <si>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</si>
  <si>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</si>
  <si>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</si>
  <si>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</si>
  <si>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</si>
  <si>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</si>
  <si>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</si>
  <si>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</si>
  <si>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</si>
  <si>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</si>
  <si>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</si>
  <si>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</si>
  <si>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</si>
  <si>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</si>
  <si>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</si>
  <si>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</si>
  <si>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</si>
  <si>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</si>
  <si>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</si>
  <si>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</si>
  <si>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</si>
  <si>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</si>
  <si>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</si>
  <si>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</si>
  <si>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</si>
  <si>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</si>
  <si>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</si>
  <si>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</si>
  <si>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</si>
  <si>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</si>
  <si>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</si>
  <si>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</si>
  <si>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</si>
  <si>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</si>
  <si>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</si>
  <si>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</si>
  <si>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</si>
  <si>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</si>
  <si>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</si>
  <si>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</si>
  <si>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</si>
  <si>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</si>
  <si>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</si>
  <si>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</si>
  <si>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</si>
  <si>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</si>
  <si>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</si>
  <si>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</si>
  <si>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</si>
  <si>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</si>
  <si>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</si>
  <si>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</si>
  <si>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</si>
  <si>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</si>
  <si>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</si>
  <si>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</si>
  <si>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</si>
  <si>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</si>
  <si>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</si>
  <si>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</si>
  <si>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</si>
  <si>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</si>
  <si>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</si>
  <si>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</si>
  <si>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</si>
  <si>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</si>
  <si>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</si>
  <si>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</si>
  <si>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</si>
  <si>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</si>
  <si>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</si>
  <si>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</si>
  <si>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</si>
  <si>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</si>
  <si>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</si>
  <si>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</si>
  <si>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</si>
  <si>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</si>
  <si>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</si>
  <si>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</si>
  <si>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</si>
  <si>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</si>
  <si>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</si>
  <si>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</si>
  <si>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</si>
  <si>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</si>
  <si>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</si>
  <si>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</si>
  <si>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</si>
  <si>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</si>
  <si>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</si>
  <si>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</si>
  <si>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</si>
  <si>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</si>
  <si>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</si>
  <si>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</si>
  <si>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</si>
  <si>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</si>
  <si>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</si>
  <si>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</si>
  <si>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</si>
  <si>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</si>
  <si>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</si>
  <si>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</si>
  <si>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</si>
  <si>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</si>
  <si>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</si>
  <si>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</si>
  <si>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</si>
  <si>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</si>
  <si>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</si>
  <si>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</si>
  <si>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</si>
  <si>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</si>
  <si>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</si>
  <si>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</si>
  <si>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</si>
  <si>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</si>
  <si>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</si>
  <si>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</si>
  <si>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</si>
  <si>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</si>
  <si>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</si>
  <si>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</si>
  <si>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</si>
  <si>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</si>
  <si>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</si>
  <si>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</si>
  <si>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</si>
  <si>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</si>
  <si>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</si>
  <si>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</si>
  <si>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</si>
  <si>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</si>
  <si>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</si>
  <si>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</si>
  <si>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</si>
  <si>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</si>
  <si>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</si>
  <si>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</si>
  <si>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</si>
  <si>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</si>
  <si>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</si>
  <si>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</si>
  <si>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</si>
  <si>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</si>
  <si>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</si>
  <si>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</si>
  <si>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</si>
  <si>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</si>
  <si>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</si>
  <si>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</si>
  <si>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</si>
  <si>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</si>
  <si>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</si>
  <si>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</si>
  <si>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</si>
  <si>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</si>
  <si>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</si>
  <si>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</si>
  <si>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</si>
  <si>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</si>
  <si>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</si>
  <si>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</si>
  <si>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</si>
  <si>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</si>
  <si>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</si>
  <si>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</si>
  <si>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</si>
  <si>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</si>
  <si>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</si>
  <si>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</si>
  <si>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</si>
  <si>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</si>
  <si>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</si>
  <si>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</si>
  <si>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</si>
  <si>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</si>
  <si>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</si>
  <si>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</si>
  <si>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</si>
  <si>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</si>
  <si>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</si>
  <si>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</si>
  <si>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</si>
  <si>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</si>
  <si>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</si>
  <si>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</si>
  <si>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</si>
  <si>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</si>
  <si>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</si>
  <si>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</si>
  <si>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</si>
  <si>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</si>
  <si>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</si>
  <si>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</si>
  <si>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</si>
  <si>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</si>
  <si>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</si>
  <si>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</si>
  <si>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</si>
  <si>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</si>
  <si>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</si>
  <si>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</si>
  <si>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</si>
  <si>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</si>
  <si>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</si>
  <si>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</si>
  <si>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</si>
  <si>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</si>
  <si>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</si>
  <si>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</si>
  <si>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</si>
  <si>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</si>
  <si>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</si>
  <si>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</si>
  <si>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</si>
  <si>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</si>
  <si>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</si>
  <si>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</si>
  <si>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</si>
  <si>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</si>
  <si>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</si>
  <si>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</si>
  <si>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</si>
  <si>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</si>
  <si>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</si>
  <si>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</si>
  <si>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</si>
  <si>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</si>
  <si>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</si>
  <si>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</si>
  <si>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</si>
  <si>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</si>
  <si>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</si>
  <si>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</si>
  <si>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</si>
  <si>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</si>
  <si>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</si>
  <si>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</si>
  <si>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</si>
  <si>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</si>
  <si>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</si>
  <si>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</si>
  <si>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</si>
  <si>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</si>
  <si>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</si>
  <si>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</si>
  <si>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</si>
  <si>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</si>
  <si>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</si>
  <si>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</si>
  <si>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</si>
  <si>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</si>
  <si>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</si>
  <si>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</si>
  <si>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</si>
  <si>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</si>
  <si>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</si>
  <si>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</si>
  <si>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</si>
  <si>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</si>
  <si>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</si>
  <si>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</si>
  <si>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</si>
  <si>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</si>
  <si>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</si>
  <si>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</si>
  <si>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</si>
  <si>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</si>
  <si>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</si>
  <si>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</si>
  <si>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</si>
  <si>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</si>
  <si>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</si>
  <si>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</si>
  <si>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</si>
  <si>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</si>
  <si>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</si>
  <si>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</si>
  <si>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</si>
  <si>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</si>
  <si>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</si>
  <si>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</si>
  <si>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</si>
  <si>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</si>
  <si>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</si>
  <si>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</si>
  <si>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</si>
  <si>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</si>
  <si>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</si>
  <si>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</si>
  <si>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</si>
  <si>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</si>
  <si>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</si>
  <si>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</si>
  <si>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</si>
  <si>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</si>
  <si>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</si>
  <si>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</si>
  <si>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</si>
  <si>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</si>
  <si>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</si>
  <si>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</si>
  <si>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</si>
  <si>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</si>
  <si>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</si>
  <si>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</si>
  <si>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</si>
  <si>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</si>
  <si>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</si>
  <si>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</si>
  <si>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</si>
  <si>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</si>
  <si>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</si>
  <si>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</si>
  <si>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</si>
  <si>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</si>
  <si>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</si>
  <si>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</si>
  <si>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</si>
  <si>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</si>
  <si>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</si>
  <si>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</si>
  <si>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</si>
  <si>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</si>
  <si>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</si>
  <si>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</si>
  <si>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</si>
  <si>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</si>
  <si>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</si>
  <si>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</si>
  <si>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</si>
  <si>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</si>
  <si>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</si>
  <si>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</si>
  <si>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</si>
  <si>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</si>
  <si>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</si>
  <si>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</si>
  <si>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</si>
  <si>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</si>
  <si>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</si>
  <si>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</si>
  <si>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</si>
  <si>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</si>
  <si>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</si>
  <si>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</si>
  <si>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</si>
  <si>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</si>
  <si>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</si>
  <si>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</si>
  <si>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</si>
  <si>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</si>
  <si>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</si>
  <si>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</si>
  <si>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</si>
  <si>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</si>
  <si>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</si>
  <si>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</si>
  <si>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</si>
  <si>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</si>
  <si>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</si>
  <si>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</si>
  <si>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</si>
  <si>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</si>
  <si>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</si>
  <si>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</si>
  <si>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</si>
  <si>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</si>
  <si>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</si>
  <si>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</si>
  <si>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</si>
  <si>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</si>
  <si>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</si>
  <si>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</si>
  <si>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</si>
  <si>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</si>
  <si>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</si>
  <si>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</si>
  <si>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</si>
  <si>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</si>
  <si>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</si>
  <si>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</si>
  <si>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</si>
  <si>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</si>
  <si>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</si>
  <si>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</si>
  <si>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</si>
  <si>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</si>
  <si>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</si>
  <si>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</si>
  <si>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</si>
  <si>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</si>
  <si>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</si>
  <si>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</si>
  <si>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</si>
  <si>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</si>
  <si>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</si>
  <si>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</si>
  <si>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</si>
  <si>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</si>
  <si>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</si>
  <si>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</si>
  <si>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</si>
  <si>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</si>
  <si>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</si>
  <si>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</si>
  <si>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</si>
  <si>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</si>
  <si>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</si>
  <si>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</si>
  <si>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</si>
  <si>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</si>
  <si>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</si>
  <si>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</si>
  <si>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</si>
  <si>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</si>
  <si>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</si>
  <si>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</si>
  <si>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</si>
  <si>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</si>
  <si>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</si>
  <si>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</si>
  <si>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</si>
  <si>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</si>
  <si>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</si>
  <si>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</si>
  <si>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</si>
  <si>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</si>
  <si>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</si>
  <si>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</si>
  <si>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</si>
  <si>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</si>
  <si>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</si>
  <si>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</si>
  <si>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</si>
  <si>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</si>
  <si>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</si>
  <si>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</si>
  <si>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</si>
  <si>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</si>
  <si>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</si>
  <si>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</si>
  <si>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</si>
  <si>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</si>
  <si>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</si>
  <si>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</si>
  <si>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</si>
  <si>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</si>
  <si>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</si>
  <si>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</si>
  <si>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</si>
  <si>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</si>
  <si>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</si>
  <si>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</si>
  <si>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</si>
  <si>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</si>
  <si>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</si>
  <si>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</si>
  <si>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</si>
  <si>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</si>
  <si>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</si>
  <si>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</si>
  <si>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</si>
  <si>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</si>
  <si>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</si>
  <si>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</si>
  <si>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</si>
  <si>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</si>
  <si>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</si>
  <si>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</si>
  <si>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</si>
  <si>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</si>
  <si>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</si>
  <si>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</si>
  <si>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</si>
  <si>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</si>
  <si>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</si>
  <si>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</si>
  <si>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</si>
  <si>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</si>
  <si>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</si>
  <si>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</si>
  <si>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</si>
  <si>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</si>
  <si>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</si>
  <si>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</si>
  <si>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</si>
  <si>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</si>
  <si>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</si>
  <si>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</si>
  <si>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</si>
  <si>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</si>
  <si>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</si>
  <si>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</si>
  <si>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</si>
  <si>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</si>
  <si>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</si>
  <si>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</si>
  <si>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</si>
  <si>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</si>
  <si>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</si>
  <si>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</si>
  <si>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</si>
  <si>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</si>
  <si>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</si>
  <si>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</si>
  <si>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</si>
  <si>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</si>
  <si>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</si>
  <si>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</si>
  <si>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</si>
  <si>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</si>
  <si>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</si>
  <si>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</si>
  <si>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</si>
  <si>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</si>
  <si>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</si>
  <si>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</si>
  <si>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</si>
  <si>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</si>
  <si>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</si>
  <si>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</si>
  <si>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</si>
  <si>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</si>
  <si>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</si>
  <si>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</si>
  <si>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</si>
  <si>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</si>
  <si>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</si>
  <si>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</si>
  <si>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</si>
  <si>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</si>
  <si>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</si>
  <si>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</si>
  <si>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</si>
  <si>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</si>
  <si>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</si>
  <si>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</si>
  <si>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</si>
  <si>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</si>
  <si>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</si>
  <si>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</si>
  <si>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</si>
  <si>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</si>
  <si>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</si>
  <si>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</si>
  <si>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</si>
  <si>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</si>
  <si>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</si>
  <si>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</si>
  <si>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</si>
  <si>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</si>
  <si>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</si>
  <si>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</si>
  <si>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</si>
  <si>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</si>
  <si>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</si>
  <si>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</si>
  <si>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</si>
  <si>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</si>
  <si>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</si>
  <si>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</si>
  <si>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</si>
  <si>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</si>
  <si>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</si>
  <si>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</si>
  <si>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</si>
  <si>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</si>
  <si>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</si>
  <si>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</si>
  <si>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</si>
  <si>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</si>
  <si>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</si>
  <si>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</si>
  <si>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</si>
  <si>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</si>
  <si>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</si>
  <si>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</si>
  <si>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</si>
  <si>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</si>
  <si>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</si>
  <si>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</si>
  <si>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</si>
  <si>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</si>
  <si>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</si>
  <si>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</si>
  <si>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</si>
  <si>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</si>
  <si>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</si>
  <si>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</si>
  <si>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</si>
  <si>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</si>
  <si>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</si>
  <si>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</si>
  <si>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</si>
  <si>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</si>
  <si>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</si>
  <si>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</si>
  <si>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</si>
  <si>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</si>
  <si>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</si>
  <si>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</si>
  <si>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</si>
  <si>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</si>
  <si>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</si>
  <si>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</si>
  <si>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</si>
  <si>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</si>
  <si>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</si>
  <si>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</si>
  <si>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</si>
  <si>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</si>
  <si>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</si>
  <si>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</si>
  <si>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</si>
  <si>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</si>
  <si>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</si>
  <si>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</si>
  <si>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</si>
  <si>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</si>
  <si>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</si>
  <si>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</si>
  <si>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</si>
  <si>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</si>
  <si>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</si>
  <si>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</si>
  <si>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</si>
  <si>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</si>
  <si>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</si>
  <si>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</si>
  <si>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</si>
  <si>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</si>
  <si>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</si>
  <si>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</si>
  <si>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</si>
  <si>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</si>
  <si>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</si>
  <si>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</si>
  <si>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</si>
  <si>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</si>
  <si>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</si>
  <si>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</si>
  <si>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</si>
  <si>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</si>
  <si>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</si>
  <si>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</si>
  <si>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</si>
  <si>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</si>
  <si>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</si>
  <si>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</si>
  <si>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</si>
  <si>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</si>
  <si>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</si>
  <si>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</si>
  <si>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</si>
  <si>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</si>
  <si>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</si>
  <si>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</si>
  <si>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</si>
  <si>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</si>
  <si>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</si>
  <si>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</si>
  <si>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</si>
  <si>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</si>
  <si>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</si>
  <si>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</si>
  <si>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</si>
  <si>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</si>
  <si>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</si>
  <si>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</si>
  <si>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</si>
  <si>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</si>
  <si>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</si>
  <si>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</si>
  <si>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</si>
  <si>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</si>
  <si>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</si>
  <si>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</si>
  <si>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</si>
  <si>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</si>
  <si>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</si>
  <si>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</si>
  <si>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</si>
  <si>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</si>
  <si>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</si>
  <si>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</si>
  <si>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</si>
  <si>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</si>
  <si>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</si>
  <si>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</si>
  <si>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</si>
  <si>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</si>
  <si>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</si>
  <si>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</si>
  <si>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</si>
  <si>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</si>
  <si>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</si>
  <si>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</si>
  <si>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</si>
  <si>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</si>
  <si>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</si>
  <si>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</si>
  <si>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</si>
  <si>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</si>
  <si>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</si>
  <si>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</si>
  <si>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</si>
  <si>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</si>
  <si>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</si>
  <si>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</si>
  <si>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</si>
  <si>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</si>
  <si>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</si>
  <si>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</si>
  <si>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</si>
  <si>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</si>
  <si>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</si>
  <si>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</si>
  <si>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</si>
  <si>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</si>
  <si>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</si>
  <si>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</si>
  <si>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</si>
  <si>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</si>
  <si>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</si>
  <si>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</si>
  <si>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</si>
  <si>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</si>
  <si>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</si>
  <si>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</si>
  <si>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</si>
  <si>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</si>
  <si>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</si>
  <si>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</si>
  <si>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</si>
  <si>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</si>
  <si>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</si>
  <si>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</si>
  <si>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</si>
  <si>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</si>
  <si>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</si>
  <si>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</si>
  <si>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</si>
  <si>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</si>
  <si>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</si>
  <si>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</si>
  <si>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</si>
  <si>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</si>
  <si>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</si>
  <si>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</si>
  <si>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</si>
  <si>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</si>
  <si>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</si>
  <si>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</si>
  <si>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</si>
  <si>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</si>
  <si>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</si>
  <si>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</si>
  <si>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</si>
  <si>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</si>
  <si>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</si>
  <si>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</si>
  <si>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</si>
  <si>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</si>
  <si>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</si>
  <si>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</si>
  <si>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</si>
  <si>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</si>
  <si>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</si>
  <si>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</si>
  <si>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</si>
  <si>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</si>
  <si>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</si>
  <si>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</si>
  <si>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</si>
  <si>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</si>
  <si>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</si>
  <si>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</si>
  <si>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</si>
  <si>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</si>
  <si>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</si>
  <si>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</si>
  <si>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</si>
  <si>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</si>
  <si>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</si>
  <si>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</si>
  <si>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</si>
  <si>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</si>
  <si>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</si>
  <si>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</si>
  <si>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</si>
  <si>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</si>
  <si>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</si>
  <si>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</si>
  <si>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</si>
  <si>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</si>
  <si>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</si>
  <si>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</si>
  <si>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</si>
  <si>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</si>
  <si>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</si>
  <si>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</si>
  <si>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</si>
  <si>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</si>
  <si>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</si>
  <si>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</si>
  <si>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</si>
  <si>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</si>
  <si>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</si>
  <si>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</si>
  <si>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</si>
  <si>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</si>
  <si>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</si>
  <si>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</si>
  <si>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</si>
  <si>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</si>
  <si>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</si>
  <si>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</si>
  <si>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</si>
  <si>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</si>
  <si>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</si>
  <si>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</si>
  <si>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</si>
  <si>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</si>
  <si>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</si>
  <si>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</si>
  <si>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</si>
  <si>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</si>
  <si>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</si>
  <si>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</si>
  <si>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</si>
  <si>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</si>
  <si>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</si>
  <si>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</si>
  <si>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</si>
  <si>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</si>
  <si>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</si>
  <si>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</si>
  <si>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</si>
  <si>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</si>
  <si>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</si>
  <si>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</si>
  <si>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</si>
  <si>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</si>
  <si>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</si>
  <si>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</si>
  <si>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</si>
  <si>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</si>
  <si>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</si>
  <si>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</si>
  <si>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</si>
  <si>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</si>
  <si>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</si>
  <si>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</si>
  <si>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</si>
  <si>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</si>
  <si>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</si>
  <si>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</si>
  <si>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</si>
  <si>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</si>
  <si>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</si>
  <si>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</si>
  <si>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</si>
  <si>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</si>
  <si>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</si>
  <si>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</si>
  <si>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</si>
  <si>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</si>
  <si>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</si>
  <si>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</si>
  <si>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</si>
  <si>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</si>
  <si>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</si>
  <si>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</si>
  <si>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</si>
  <si>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</si>
  <si>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</si>
  <si>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</si>
  <si>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</si>
  <si>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</si>
  <si>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</si>
  <si>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</si>
  <si>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</si>
  <si>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</si>
  <si>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</si>
  <si>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</si>
  <si>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</si>
  <si>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</si>
  <si>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</si>
  <si>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</si>
  <si>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</si>
  <si>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</si>
  <si>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</si>
  <si>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</si>
  <si>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</si>
  <si>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</si>
  <si>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</si>
  <si>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</si>
  <si>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</si>
  <si>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</si>
  <si>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</si>
  <si>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</si>
  <si>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</si>
  <si>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</si>
  <si>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</si>
  <si>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</si>
  <si>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</si>
  <si>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</si>
  <si>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</si>
  <si>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</si>
  <si>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</si>
  <si>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</si>
  <si>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</si>
  <si>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</si>
  <si>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</si>
  <si>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</si>
  <si>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</si>
  <si>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</si>
  <si>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</si>
  <si>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</si>
  <si>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</si>
  <si>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</si>
  <si>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</si>
  <si>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</si>
  <si>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</si>
  <si>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</si>
  <si>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</si>
  <si>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</si>
  <si>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</si>
  <si>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</si>
  <si>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</si>
  <si>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</si>
  <si>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</si>
  <si>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</si>
  <si>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</si>
  <si>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</si>
  <si>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</si>
  <si>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</si>
  <si>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</si>
  <si>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</si>
  <si>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</si>
  <si>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</si>
  <si>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</si>
  <si>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</si>
  <si>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</si>
  <si>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</si>
  <si>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</si>
  <si>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</si>
  <si>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</si>
  <si>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</si>
  <si>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</si>
  <si>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</si>
  <si>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</si>
  <si>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</si>
  <si>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</si>
  <si>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</si>
  <si>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</si>
  <si>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</si>
  <si>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</si>
  <si>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</si>
  <si>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</si>
  <si>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</si>
  <si>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</si>
  <si>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</si>
  <si>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</si>
  <si>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</si>
  <si>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</si>
  <si>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</si>
  <si>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</si>
  <si>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</si>
  <si>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</si>
  <si>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</si>
  <si>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</si>
  <si>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</si>
  <si>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</si>
  <si>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</si>
  <si>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</si>
  <si>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</si>
  <si>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</si>
  <si>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</si>
  <si>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</si>
  <si>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</si>
  <si>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</si>
  <si>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</si>
  <si>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</si>
  <si>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</si>
  <si>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</si>
  <si>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</si>
  <si>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</si>
  <si>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</si>
  <si>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</si>
  <si>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</si>
  <si>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</si>
  <si>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</si>
  <si>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</si>
  <si>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</si>
  <si>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</si>
  <si>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</si>
  <si>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</si>
  <si>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</si>
  <si>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</si>
  <si>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</si>
  <si>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</si>
  <si>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</si>
  <si>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</si>
  <si>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</si>
  <si>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</si>
  <si>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</si>
  <si>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</si>
  <si>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</si>
  <si>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</si>
  <si>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</si>
  <si>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</si>
  <si>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</si>
  <si>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</si>
  <si>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</si>
  <si>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</si>
  <si>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</si>
  <si>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</si>
  <si>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</si>
  <si>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</si>
  <si>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</si>
  <si>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</si>
  <si>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</si>
  <si>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</si>
  <si>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</si>
  <si>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</si>
  <si>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</si>
  <si>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</si>
  <si>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</si>
  <si>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</si>
  <si>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</si>
  <si>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</si>
  <si>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</si>
  <si>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</si>
  <si>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</si>
  <si>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</si>
  <si>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</si>
  <si>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</si>
  <si>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</si>
  <si>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</si>
  <si>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</si>
  <si>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</si>
  <si>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</si>
  <si>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</si>
  <si>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</si>
  <si>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</si>
  <si>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</si>
  <si>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</si>
  <si>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</si>
  <si>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</si>
  <si>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</si>
  <si>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</si>
  <si>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</si>
  <si>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</si>
  <si>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</si>
  <si>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</si>
  <si>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</si>
  <si>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</si>
  <si>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</si>
  <si>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</si>
  <si>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</si>
  <si>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</si>
  <si>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</si>
  <si>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</si>
  <si>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</si>
  <si>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</si>
  <si>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</si>
  <si>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</si>
  <si>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</si>
  <si>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</si>
  <si>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</si>
  <si>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</si>
  <si>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</si>
  <si>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</si>
  <si>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</si>
  <si>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</si>
  <si>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</si>
  <si>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</si>
  <si>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</si>
  <si>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</si>
  <si>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</si>
  <si>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</si>
  <si>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</si>
  <si>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</si>
  <si>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</si>
  <si>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</si>
  <si>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</si>
  <si>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</si>
  <si>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</si>
  <si>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</si>
  <si>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</si>
  <si>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</si>
  <si>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</si>
  <si>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</si>
  <si>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</si>
  <si>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</si>
  <si>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</si>
  <si>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</si>
  <si>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</si>
  <si>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</si>
  <si>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</si>
  <si>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</si>
  <si>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</si>
  <si>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</si>
  <si>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</si>
  <si>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</si>
  <si>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</si>
  <si>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</si>
  <si>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</si>
  <si>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</si>
  <si>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</si>
  <si>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</si>
  <si>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</si>
  <si>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</si>
  <si>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</si>
  <si>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</si>
  <si>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</si>
  <si>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</si>
  <si>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</si>
  <si>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</si>
  <si>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</si>
  <si>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</si>
  <si>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</si>
  <si>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</si>
  <si>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</si>
  <si>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</si>
  <si>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</si>
  <si>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</si>
  <si>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</si>
  <si>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</si>
  <si>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</si>
  <si>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</si>
  <si>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</si>
  <si>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</si>
  <si>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</si>
  <si>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</si>
  <si>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</si>
  <si>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</si>
  <si>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</si>
  <si>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</si>
  <si>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</si>
  <si>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</si>
  <si>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</si>
  <si>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</si>
  <si>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</si>
  <si>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</si>
  <si>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</si>
  <si>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</si>
  <si>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</si>
  <si>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</si>
  <si>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</si>
  <si>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</si>
  <si>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</si>
  <si>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</si>
  <si>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</si>
  <si>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</si>
  <si>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</si>
  <si>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</si>
  <si>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</si>
  <si>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</si>
  <si>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</si>
  <si>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</si>
  <si>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</si>
  <si>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</si>
  <si>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</si>
  <si>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</si>
  <si>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</si>
  <si>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</si>
  <si>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</si>
  <si>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</si>
  <si>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</si>
  <si>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</si>
  <si>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</si>
  <si>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</si>
  <si>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</si>
  <si>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</si>
  <si>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</si>
  <si>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</si>
  <si>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</si>
  <si>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</si>
  <si>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</si>
  <si>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</si>
  <si>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</si>
  <si>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</si>
  <si>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</si>
  <si>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</si>
  <si>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</si>
  <si>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</si>
  <si>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</si>
  <si>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</si>
  <si>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</si>
  <si>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</si>
  <si>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</si>
  <si>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</si>
  <si>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</si>
  <si>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</si>
  <si>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</si>
  <si>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</si>
  <si>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</si>
  <si>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</si>
  <si>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</si>
  <si>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</si>
  <si>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</si>
  <si>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</si>
  <si>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</si>
  <si>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</si>
  <si>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</si>
  <si>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</si>
  <si>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</si>
  <si>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</si>
  <si>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</si>
  <si>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</si>
  <si>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</si>
  <si>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</si>
  <si>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</si>
  <si>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</si>
  <si>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</si>
  <si>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</si>
  <si>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</si>
  <si>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</si>
  <si>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</si>
  <si>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</si>
  <si>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</si>
  <si>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</si>
  <si>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</si>
  <si>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</si>
  <si>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</si>
  <si>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</si>
  <si>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</si>
  <si>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</si>
  <si>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</si>
  <si>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</si>
  <si>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</si>
  <si>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</si>
  <si>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</si>
  <si>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</si>
  <si>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</si>
  <si>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</si>
  <si>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</si>
  <si>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</si>
  <si>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</si>
  <si>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</si>
  <si>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</si>
  <si>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</si>
  <si>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</si>
  <si>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</si>
  <si>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</si>
  <si>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</si>
  <si>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</si>
  <si>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</si>
  <si>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</si>
  <si>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</si>
  <si>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</si>
  <si>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</si>
  <si>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</si>
  <si>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</si>
  <si>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</si>
  <si>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</si>
  <si>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</si>
  <si>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</si>
  <si>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</si>
  <si>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</si>
  <si>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</si>
  <si>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</si>
  <si>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</si>
  <si>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</si>
  <si>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</si>
  <si>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</si>
  <si>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</si>
  <si>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</si>
  <si>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</si>
  <si>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</si>
  <si>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</si>
  <si>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</si>
  <si>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</si>
  <si>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</si>
  <si>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</si>
  <si>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</si>
  <si>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</si>
  <si>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</si>
  <si>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</si>
  <si>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</si>
  <si>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</si>
  <si>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</si>
  <si>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</si>
  <si>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</si>
  <si>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</si>
  <si>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</si>
  <si>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</si>
  <si>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</si>
  <si>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</si>
  <si>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</si>
  <si>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</si>
  <si>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</si>
  <si>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</si>
  <si>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</si>
  <si>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</si>
  <si>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</si>
  <si>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</si>
  <si>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</si>
  <si>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</si>
  <si>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</si>
  <si>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</si>
  <si>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</si>
  <si>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</si>
  <si>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</si>
  <si>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</si>
  <si>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</si>
  <si>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</si>
  <si>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</si>
  <si>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</si>
  <si>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</si>
  <si>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</si>
  <si>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</si>
  <si>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</si>
  <si>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</si>
  <si>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</si>
  <si>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</si>
  <si>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</si>
  <si>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</si>
  <si>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</si>
  <si>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</si>
  <si>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</si>
  <si>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</si>
  <si>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</si>
  <si>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</si>
  <si>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</si>
  <si>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</si>
  <si>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</si>
  <si>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</si>
  <si>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</si>
  <si>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</si>
  <si>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</si>
  <si>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</si>
  <si>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</si>
  <si>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</si>
  <si>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</si>
  <si>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</si>
  <si>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</si>
  <si>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</si>
  <si>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</si>
  <si>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</si>
  <si>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</si>
  <si>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</si>
  <si>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</si>
  <si>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</si>
  <si>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</si>
  <si>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</si>
  <si>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</si>
  <si>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</si>
  <si>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</si>
  <si>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</si>
  <si>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</si>
  <si>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</si>
  <si>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</si>
  <si>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</si>
  <si>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</si>
  <si>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</si>
  <si>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</si>
  <si>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</si>
  <si>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</si>
  <si>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</si>
  <si>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</si>
  <si>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</si>
  <si>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</si>
  <si>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</si>
  <si>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</si>
  <si>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</si>
  <si>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</si>
  <si>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</si>
  <si>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</si>
  <si>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</si>
  <si>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</si>
  <si>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</si>
  <si>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</si>
  <si>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</si>
  <si>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</si>
  <si>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</si>
  <si>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</si>
  <si>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</si>
  <si>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</si>
  <si>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</si>
  <si>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</si>
  <si>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</si>
  <si>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</si>
  <si>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</si>
  <si>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</si>
  <si>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</si>
  <si>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</si>
  <si>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</si>
  <si>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</si>
  <si>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</si>
  <si>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</si>
  <si>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</si>
  <si>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</si>
  <si>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</si>
  <si>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</si>
  <si>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</si>
  <si>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</si>
  <si>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</si>
  <si>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</si>
  <si>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</si>
  <si>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</si>
  <si>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</si>
  <si>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</si>
  <si>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</si>
  <si>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</si>
  <si>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</si>
  <si>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</si>
  <si>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</si>
  <si>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</si>
  <si>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</si>
  <si>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</si>
  <si>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</si>
  <si>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</si>
  <si>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</si>
  <si>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</si>
  <si>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</si>
  <si>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</si>
  <si>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</si>
  <si>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</si>
  <si>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</si>
  <si>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</si>
  <si>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</si>
  <si>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</si>
  <si>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</si>
  <si>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</si>
  <si>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</si>
  <si>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</si>
  <si>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</si>
  <si>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</si>
  <si>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</si>
  <si>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</si>
  <si>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</si>
  <si>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</si>
  <si>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</si>
  <si>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</si>
  <si>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</si>
  <si>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</si>
  <si>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</si>
  <si>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</si>
  <si>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</si>
  <si>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</si>
  <si>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</si>
  <si>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</si>
  <si>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</si>
  <si>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</si>
  <si>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</si>
  <si>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</si>
  <si>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</si>
  <si>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</si>
  <si>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</si>
  <si>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</si>
  <si>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</si>
  <si>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</si>
  <si>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</si>
  <si>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</si>
  <si>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</si>
  <si>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</si>
  <si>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</si>
  <si>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</si>
  <si>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</si>
  <si>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</si>
  <si>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</si>
  <si>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</si>
  <si>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</si>
  <si>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</si>
  <si>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</si>
  <si>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</si>
  <si>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</si>
  <si>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</si>
  <si>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</si>
  <si>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</si>
  <si>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</si>
  <si>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</si>
  <si>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</si>
  <si>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</si>
  <si>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</si>
  <si>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</si>
  <si>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</si>
  <si>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</si>
  <si>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</si>
  <si>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</si>
  <si>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</si>
  <si>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</si>
  <si>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</si>
  <si>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</si>
  <si>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</si>
  <si>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</si>
  <si>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</si>
  <si>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</si>
  <si>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</si>
  <si>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</si>
  <si>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</si>
  <si>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</si>
  <si>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</si>
  <si>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</si>
  <si>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</si>
  <si>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</si>
  <si>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</si>
  <si>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</si>
  <si>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</si>
  <si>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</si>
  <si>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</si>
  <si>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</si>
  <si>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</si>
  <si>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</si>
  <si>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</si>
  <si>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</si>
  <si>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</si>
  <si>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</si>
  <si>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</si>
  <si>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</si>
  <si>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</si>
  <si>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</si>
  <si>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</si>
  <si>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</si>
  <si>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</si>
  <si>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</si>
  <si>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</si>
  <si>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</si>
  <si>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</si>
  <si>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</si>
  <si>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</si>
  <si>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</si>
  <si>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</si>
  <si>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</si>
  <si>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</si>
  <si>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</si>
  <si>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</si>
  <si>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</si>
  <si>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</si>
  <si>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</si>
  <si>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</si>
  <si>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</si>
  <si>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</si>
  <si>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</si>
  <si>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</si>
  <si>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</si>
  <si>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</si>
  <si>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</si>
  <si>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</si>
  <si>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</si>
  <si>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</si>
  <si>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</si>
  <si>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</si>
  <si>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</si>
  <si>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</si>
  <si>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</si>
  <si>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</si>
  <si>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</si>
  <si>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</si>
  <si>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</si>
  <si>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</si>
  <si>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</si>
  <si>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</si>
  <si>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</si>
  <si>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</si>
  <si>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</si>
  <si>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</si>
  <si>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</si>
  <si>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</si>
  <si>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</si>
  <si>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</si>
  <si>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</si>
  <si>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</si>
  <si>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</si>
  <si>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</si>
  <si>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</si>
  <si>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</si>
  <si>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</si>
  <si>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</si>
  <si>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</si>
  <si>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</si>
  <si>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</si>
  <si>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</si>
  <si>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</si>
  <si>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</si>
  <si>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</si>
  <si>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</si>
  <si>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</si>
  <si>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</si>
  <si>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</si>
  <si>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</si>
  <si>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</si>
  <si>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</si>
  <si>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</si>
  <si>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</si>
  <si>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</si>
  <si>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</si>
  <si>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</si>
  <si>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</si>
  <si>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</si>
  <si>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</si>
  <si>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</si>
  <si>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</si>
  <si>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</si>
  <si>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</si>
  <si>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</si>
  <si>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</si>
  <si>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</si>
  <si>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</si>
  <si>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</si>
  <si>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</si>
  <si>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</si>
  <si>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</si>
  <si>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</si>
  <si>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</si>
  <si>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</si>
  <si>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</si>
  <si>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</si>
  <si>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</si>
  <si>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</si>
  <si>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</si>
  <si>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</si>
  <si>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</si>
  <si>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</si>
  <si>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</si>
  <si>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</si>
  <si>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</si>
  <si>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</si>
  <si>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</si>
  <si>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</si>
  <si>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</si>
  <si>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</si>
  <si>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</si>
  <si>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</si>
  <si>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</si>
  <si>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</si>
  <si>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</si>
  <si>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</si>
  <si>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</si>
  <si>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</si>
  <si>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</si>
  <si>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</si>
  <si>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</si>
  <si>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</si>
  <si>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</si>
  <si>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</si>
  <si>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</si>
  <si>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</si>
  <si>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</si>
  <si>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</si>
  <si>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</si>
  <si>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</si>
  <si>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</si>
  <si>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</si>
  <si>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</si>
  <si>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</si>
  <si>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</si>
  <si>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</si>
  <si>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</si>
  <si>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</si>
  <si>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</si>
  <si>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</si>
  <si>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</si>
  <si>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</si>
  <si>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</si>
  <si>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</si>
  <si>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</si>
  <si>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</si>
  <si>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</si>
  <si>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</si>
  <si>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</si>
  <si>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</si>
  <si>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</si>
  <si>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</si>
  <si>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</si>
  <si>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</si>
  <si>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</si>
  <si>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</si>
  <si>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</si>
  <si>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</si>
  <si>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</si>
  <si>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</si>
  <si>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</si>
  <si>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</si>
  <si>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</si>
  <si>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</si>
  <si>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</si>
  <si>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</si>
  <si>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</si>
  <si>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</si>
  <si>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</si>
  <si>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</si>
  <si>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</si>
  <si>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</si>
  <si>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</si>
  <si>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</si>
  <si>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</si>
  <si>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</si>
  <si>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</si>
  <si>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</si>
  <si>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</si>
  <si>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</si>
  <si>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</si>
  <si>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</si>
  <si>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</si>
  <si>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</si>
  <si>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</si>
  <si>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</si>
  <si>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</si>
  <si>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</si>
  <si>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</si>
  <si>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</si>
  <si>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</si>
  <si>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</si>
  <si>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</si>
  <si>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</si>
  <si>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</si>
  <si>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</si>
  <si>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</si>
  <si>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</si>
  <si>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</si>
  <si>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</si>
  <si>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</si>
  <si>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</si>
  <si>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</si>
  <si>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</si>
  <si>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</si>
  <si>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</si>
  <si>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</si>
  <si>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</si>
  <si>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</si>
  <si>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</si>
  <si>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</si>
  <si>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</si>
  <si>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</si>
  <si>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</si>
  <si>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</si>
  <si>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</si>
  <si>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</si>
  <si>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</si>
  <si>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</si>
  <si>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</si>
  <si>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</si>
  <si>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</si>
  <si>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</si>
  <si>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</si>
  <si>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</si>
  <si>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</si>
  <si>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</si>
  <si>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</si>
  <si>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</si>
  <si>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</si>
  <si>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</si>
  <si>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</si>
  <si>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</si>
  <si>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</si>
  <si>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</si>
  <si>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</si>
  <si>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</si>
  <si>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</si>
  <si>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</si>
  <si>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</si>
  <si>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</si>
  <si>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</si>
  <si>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</si>
  <si>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</si>
  <si>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</si>
  <si>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</si>
  <si>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</si>
  <si>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</si>
  <si>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</si>
  <si>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</si>
  <si>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</si>
  <si>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</si>
  <si>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</si>
  <si>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</si>
  <si>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</si>
  <si>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</si>
  <si>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</si>
  <si>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</si>
  <si>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</si>
  <si>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</si>
  <si>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</si>
  <si>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</si>
  <si>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</si>
  <si>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</si>
  <si>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</si>
  <si>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</si>
  <si>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</si>
  <si>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</si>
  <si>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</si>
  <si>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</si>
  <si>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</si>
  <si>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</si>
  <si>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</si>
  <si>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</si>
  <si>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</si>
  <si>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</si>
  <si>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</si>
  <si>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</si>
  <si>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</si>
  <si>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</si>
  <si>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</si>
  <si>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</si>
  <si>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</si>
  <si>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</si>
  <si>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</si>
  <si>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</si>
  <si>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</si>
  <si>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</si>
  <si>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</si>
  <si>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</si>
  <si>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</si>
  <si>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</si>
  <si>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</si>
  <si>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</si>
  <si>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</si>
  <si>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</si>
  <si>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</si>
  <si>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</si>
  <si>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</si>
  <si>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</si>
  <si>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</si>
  <si>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</si>
  <si>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</si>
  <si>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</si>
  <si>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</si>
  <si>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</si>
  <si>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</si>
  <si>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</si>
  <si>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</si>
  <si>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</si>
  <si>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</si>
  <si>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</si>
  <si>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</si>
  <si>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</si>
  <si>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</si>
  <si>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</si>
  <si>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</si>
  <si>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</si>
  <si>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</si>
  <si>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</si>
  <si>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</si>
  <si>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</si>
  <si>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</si>
  <si>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</si>
  <si>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</si>
  <si>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</si>
  <si>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</si>
  <si>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</si>
  <si>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</si>
  <si>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</si>
  <si>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</si>
  <si>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</si>
  <si>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</si>
  <si>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</si>
  <si>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</si>
  <si>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</si>
  <si>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</si>
  <si>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</si>
  <si>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</si>
  <si>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</si>
  <si>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</si>
  <si>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</si>
  <si>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</si>
  <si>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</si>
  <si>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</si>
  <si>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</si>
  <si>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</si>
  <si>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</si>
  <si>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</si>
  <si>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</si>
  <si>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</si>
  <si>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</si>
  <si>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</si>
  <si>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</si>
  <si>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</si>
  <si>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</si>
  <si>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</si>
  <si>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</si>
  <si>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</si>
  <si>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</si>
  <si>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</si>
  <si>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</si>
  <si>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</si>
  <si>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</si>
  <si>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</si>
  <si>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</si>
  <si>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</si>
  <si>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</si>
  <si>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</si>
  <si>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</si>
  <si>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</si>
  <si>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</si>
  <si>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</si>
  <si>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</si>
  <si>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</si>
  <si>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</si>
  <si>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</si>
  <si>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</si>
  <si>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</si>
  <si>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</si>
  <si>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</si>
  <si>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</si>
  <si>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</si>
  <si>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</si>
  <si>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</si>
  <si>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</si>
  <si>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</si>
  <si>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</si>
  <si>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</si>
  <si>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</si>
  <si>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</si>
  <si>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</si>
  <si>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</si>
  <si>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</si>
  <si>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</si>
  <si>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</si>
  <si>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</si>
  <si>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</si>
  <si>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</si>
  <si>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</si>
  <si>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</si>
  <si>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</si>
  <si>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</si>
  <si>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</si>
  <si>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</si>
  <si>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</si>
  <si>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</si>
  <si>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</si>
  <si>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</si>
  <si>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</si>
  <si>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</si>
  <si>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</si>
  <si>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</si>
  <si>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</si>
  <si>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</si>
  <si>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</si>
  <si>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</si>
  <si>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</si>
  <si>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</si>
  <si>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</si>
  <si>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</si>
  <si>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</si>
  <si>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</si>
  <si>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</si>
  <si>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</si>
  <si>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</si>
  <si>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</si>
  <si>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</si>
  <si>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</si>
  <si>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</si>
  <si>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</si>
  <si>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</si>
  <si>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</si>
  <si>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</si>
  <si>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</si>
  <si>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</si>
  <si>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</si>
  <si>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</si>
  <si>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</si>
  <si>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</si>
  <si>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</si>
  <si>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</si>
  <si>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</si>
  <si>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</si>
  <si>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</si>
  <si>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</si>
  <si>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</si>
  <si>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</si>
  <si>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</si>
  <si>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</si>
  <si>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</si>
  <si>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</si>
  <si>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</si>
  <si>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</si>
  <si>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</si>
  <si>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</si>
  <si>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</si>
  <si>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</si>
  <si>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</si>
  <si>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</si>
  <si>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</si>
  <si>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</si>
  <si>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</si>
  <si>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</si>
  <si>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</si>
  <si>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</si>
  <si>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</si>
  <si>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</si>
  <si>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</si>
  <si>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</si>
  <si>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</si>
  <si>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</si>
  <si>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</si>
  <si>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</si>
  <si>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</si>
  <si>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</si>
  <si>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</si>
  <si>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</si>
  <si>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</si>
  <si>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</si>
  <si>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</si>
  <si>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</si>
  <si>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</si>
  <si>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</si>
  <si>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</si>
  <si>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</si>
  <si>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</si>
  <si>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</si>
  <si>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</si>
  <si>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</si>
  <si>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</si>
  <si>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</si>
  <si>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</si>
  <si>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</si>
  <si>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</si>
  <si>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</si>
  <si>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</si>
  <si>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</si>
  <si>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</si>
  <si>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</si>
  <si>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</si>
  <si>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</si>
  <si>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</si>
  <si>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</si>
  <si>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</si>
  <si>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</si>
  <si>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</si>
  <si>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</si>
  <si>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</si>
  <si>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</si>
  <si>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</si>
  <si>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</si>
  <si>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</si>
  <si>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</si>
  <si>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</si>
  <si>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</si>
  <si>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</si>
  <si>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</si>
  <si>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</si>
  <si>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</si>
  <si>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</si>
  <si>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</si>
  <si>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</si>
  <si>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</si>
  <si>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</si>
  <si>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</si>
  <si>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</si>
  <si>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</si>
  <si>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</si>
  <si>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</si>
  <si>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</si>
  <si>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</si>
  <si>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</si>
  <si>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</si>
  <si>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</si>
  <si>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</si>
  <si>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</si>
  <si>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</si>
  <si>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</si>
  <si>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</si>
  <si>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</si>
  <si>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</si>
  <si>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</si>
  <si>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</si>
  <si>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</si>
  <si>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</si>
  <si>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</si>
  <si>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</si>
  <si>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</si>
  <si>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</si>
  <si>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</si>
  <si>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</si>
  <si>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</si>
  <si>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</si>
  <si>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</si>
  <si>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</si>
  <si>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</si>
  <si>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</si>
  <si>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</si>
  <si>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</si>
  <si>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</si>
  <si>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</si>
  <si>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</si>
  <si>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</si>
  <si>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</si>
  <si>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</si>
  <si>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</si>
  <si>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</si>
  <si>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</si>
  <si>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</si>
  <si>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</si>
  <si>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</si>
  <si>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</si>
  <si>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</si>
  <si>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</si>
  <si>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</si>
  <si>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</si>
  <si>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</si>
  <si>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</si>
  <si>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</si>
  <si>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</si>
  <si>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</si>
  <si>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</si>
  <si>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</si>
  <si>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</si>
  <si>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</si>
  <si>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</si>
  <si>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</si>
  <si>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</si>
  <si>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</si>
  <si>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</si>
  <si>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</si>
  <si>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</si>
  <si>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</si>
  <si>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</si>
  <si>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</si>
  <si>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</si>
  <si>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</si>
  <si>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</si>
  <si>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</si>
  <si>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</si>
  <si>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</si>
  <si>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</si>
  <si>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</si>
  <si>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</si>
  <si>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</si>
  <si>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</si>
  <si>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</si>
  <si>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</si>
  <si>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</si>
  <si>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</si>
  <si>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</si>
  <si>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</si>
  <si>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</si>
  <si>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</si>
  <si>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</si>
  <si>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</si>
  <si>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</si>
  <si>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</si>
  <si>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</si>
  <si>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</si>
  <si>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</si>
  <si>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</si>
  <si>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</si>
  <si>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</si>
  <si>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</si>
  <si>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</si>
  <si>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</si>
  <si>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</si>
  <si>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</si>
  <si>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</si>
  <si>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</si>
  <si>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</si>
  <si>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</si>
  <si>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</si>
  <si>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</si>
  <si>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</si>
  <si>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</si>
  <si>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</si>
  <si>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</si>
  <si>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</si>
  <si>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</si>
  <si>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</si>
  <si>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</si>
  <si>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</si>
  <si>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</si>
  <si>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</si>
  <si>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</si>
  <si>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</si>
  <si>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</si>
  <si>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</si>
  <si>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</si>
  <si>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</si>
  <si>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</si>
  <si>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</si>
  <si>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</si>
  <si>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</si>
  <si>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</si>
  <si>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</si>
  <si>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</si>
  <si>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</si>
  <si>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</si>
  <si>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</si>
  <si>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</si>
  <si>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</si>
  <si>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</si>
  <si>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</si>
  <si>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</si>
  <si>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</si>
  <si>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</si>
  <si>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</si>
  <si>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</si>
  <si>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</si>
  <si>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</si>
  <si>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</si>
  <si>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</si>
  <si>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</si>
  <si>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</si>
  <si>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</si>
  <si>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</si>
  <si>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</si>
  <si>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</si>
  <si>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</si>
  <si>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</si>
  <si>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</si>
  <si>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</si>
  <si>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</si>
  <si>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</si>
  <si>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</si>
  <si>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</si>
  <si>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</si>
  <si>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</si>
  <si>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</si>
  <si>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</si>
  <si>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</si>
  <si>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</si>
  <si>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</si>
  <si>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</si>
  <si>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</si>
  <si>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</si>
  <si>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</si>
  <si>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</si>
  <si>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</si>
  <si>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</si>
  <si>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</si>
  <si>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</si>
  <si>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</si>
  <si>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</si>
  <si>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</si>
  <si>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</si>
  <si>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</si>
  <si>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</si>
  <si>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</si>
  <si>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</si>
  <si>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</si>
  <si>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</si>
  <si>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</si>
  <si>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</si>
  <si>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</si>
  <si>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</si>
  <si>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</si>
  <si>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</si>
  <si>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</si>
  <si>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</si>
  <si>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</si>
  <si>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</si>
  <si>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</si>
  <si>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</si>
  <si>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</si>
  <si>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</si>
  <si>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</si>
  <si>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</si>
  <si>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</si>
  <si>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</si>
  <si>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</si>
  <si>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</si>
  <si>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</si>
  <si>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</si>
  <si>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</si>
  <si>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</si>
  <si>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</si>
  <si>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</si>
  <si>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</si>
  <si>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</si>
  <si>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</si>
  <si>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</si>
  <si>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</si>
  <si>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</si>
  <si>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</si>
  <si>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</si>
  <si>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</si>
  <si>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</si>
  <si>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</si>
  <si>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</si>
  <si>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</si>
  <si>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</si>
  <si>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</si>
  <si>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</si>
  <si>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</si>
  <si>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</si>
  <si>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</si>
  <si>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</si>
  <si>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</si>
  <si>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</si>
  <si>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</si>
  <si>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</si>
  <si>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</si>
  <si>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</si>
  <si>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</si>
  <si>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</si>
  <si>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</si>
  <si>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</si>
  <si>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</si>
  <si>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</si>
  <si>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</si>
  <si>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</si>
  <si>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</si>
  <si>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</si>
  <si>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</si>
  <si>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</si>
  <si>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</si>
  <si>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</si>
  <si>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</si>
  <si>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</si>
  <si>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</si>
  <si>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</si>
  <si>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</si>
  <si>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</si>
  <si>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</si>
  <si>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</si>
  <si>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</si>
  <si>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</si>
  <si>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</si>
  <si>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</si>
  <si>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</si>
  <si>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</si>
  <si>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</si>
  <si>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</si>
  <si>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</si>
  <si>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</si>
  <si>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</si>
  <si>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</si>
  <si>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</si>
  <si>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</si>
  <si>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</si>
  <si>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</si>
  <si>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</si>
  <si>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</si>
  <si>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</si>
  <si>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</si>
  <si>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</si>
  <si>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</si>
  <si>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</si>
  <si>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</si>
  <si>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</si>
  <si>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</si>
  <si>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</si>
  <si>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</si>
  <si>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</si>
  <si>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</si>
  <si>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</si>
  <si>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</si>
  <si>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</si>
  <si>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</si>
  <si>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</si>
  <si>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</si>
  <si>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</si>
  <si>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</si>
  <si>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</si>
  <si>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</si>
  <si>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</si>
  <si>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</si>
  <si>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</si>
  <si>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</si>
  <si>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</si>
  <si>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</si>
  <si>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</si>
  <si>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</si>
  <si>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</si>
  <si>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</si>
  <si>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</si>
  <si>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</si>
  <si>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</si>
  <si>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</si>
  <si>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</si>
  <si>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</si>
  <si>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</si>
  <si>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</si>
  <si>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</si>
  <si>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</si>
  <si>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</si>
  <si>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</si>
  <si>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</si>
  <si>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</si>
  <si>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</si>
  <si>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</si>
  <si>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</si>
  <si>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</si>
  <si>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</si>
  <si>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</si>
  <si>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</si>
  <si>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</si>
  <si>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</si>
  <si>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</si>
  <si>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</si>
  <si>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</si>
  <si>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</si>
  <si>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</si>
  <si>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</si>
  <si>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</si>
  <si>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</si>
  <si>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</si>
  <si>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</si>
  <si>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</si>
  <si>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</si>
  <si>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</si>
  <si>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</si>
  <si>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</si>
  <si>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</si>
  <si>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</si>
  <si>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</si>
  <si>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</si>
  <si>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</si>
  <si>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</si>
  <si>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</si>
  <si>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</si>
  <si>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</si>
  <si>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</si>
  <si>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</si>
  <si>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</si>
  <si>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</si>
  <si>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</si>
  <si>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</si>
  <si>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</si>
  <si>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</si>
  <si>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</si>
  <si>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</si>
  <si>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</si>
  <si>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</si>
  <si>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</si>
  <si>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</si>
  <si>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</si>
  <si>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</si>
  <si>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</si>
  <si>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</si>
  <si>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</si>
  <si>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</si>
  <si>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</si>
  <si>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</si>
  <si>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</si>
  <si>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</si>
  <si>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</si>
  <si>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</si>
  <si>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</si>
  <si>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</si>
  <si>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</si>
  <si>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</si>
  <si>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</si>
  <si>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</si>
  <si>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</si>
  <si>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</si>
  <si>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</si>
  <si>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</si>
  <si>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</si>
  <si>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</si>
  <si>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</si>
  <si>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</si>
  <si>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</si>
  <si>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</si>
  <si>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</si>
  <si>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</si>
  <si>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</si>
  <si>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</si>
  <si>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</si>
  <si>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</si>
  <si>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</si>
  <si>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</si>
  <si>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</si>
  <si>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</si>
  <si>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</si>
  <si>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</si>
  <si>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</si>
  <si>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</si>
  <si>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</si>
  <si>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</si>
  <si>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</si>
  <si>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</si>
  <si>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</si>
  <si>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</si>
  <si>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</si>
  <si>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</si>
  <si>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</si>
  <si>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</si>
  <si>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</si>
  <si>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</si>
  <si>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</si>
  <si>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</si>
  <si>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</si>
  <si>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</si>
  <si>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</si>
  <si>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</si>
  <si>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</si>
  <si>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</si>
  <si>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</si>
  <si>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</si>
  <si>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</si>
  <si>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</si>
  <si>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</si>
  <si>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</si>
  <si>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</si>
  <si>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</si>
  <si>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</si>
  <si>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</si>
  <si>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</si>
  <si>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</si>
  <si>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</si>
  <si>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</si>
  <si>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</si>
  <si>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</si>
  <si>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</si>
  <si>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</si>
  <si>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</si>
  <si>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</si>
  <si>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</si>
  <si>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</si>
  <si>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</si>
  <si>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</si>
  <si>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</si>
  <si>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</si>
  <si>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</si>
  <si>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</si>
  <si>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</si>
  <si>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</si>
  <si>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</si>
  <si>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</si>
  <si>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</si>
  <si>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</si>
  <si>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</si>
  <si>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</si>
  <si>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</si>
  <si>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</si>
  <si>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</si>
  <si>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</si>
  <si>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</si>
  <si>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</si>
  <si>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</si>
  <si>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</si>
  <si>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</si>
  <si>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</si>
  <si>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</si>
  <si>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</si>
  <si>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</si>
  <si>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</si>
  <si>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</si>
  <si>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</si>
  <si>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</si>
  <si>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</si>
  <si>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</si>
  <si>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</si>
  <si>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</si>
  <si>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</si>
  <si>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</si>
  <si>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</si>
  <si>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</si>
  <si>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</si>
  <si>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</si>
  <si>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</si>
  <si>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</si>
  <si>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</si>
  <si>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</si>
  <si>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</si>
  <si>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</si>
  <si>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</si>
  <si>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</si>
  <si>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</si>
  <si>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</si>
  <si>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</si>
  <si>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</si>
  <si>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</si>
  <si>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</si>
  <si>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</si>
  <si>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</si>
  <si>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</si>
  <si>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</si>
  <si>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</si>
  <si>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</si>
  <si>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</si>
  <si>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</si>
  <si>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</si>
  <si>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</si>
  <si>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</si>
  <si>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</si>
  <si>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</si>
  <si>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</si>
  <si>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</si>
  <si>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</si>
  <si>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</si>
  <si>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</si>
  <si>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</si>
  <si>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</si>
  <si>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</si>
  <si>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</si>
  <si>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</si>
  <si>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</si>
  <si>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</si>
  <si>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</si>
  <si>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</si>
  <si>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</si>
  <si>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</si>
  <si>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</si>
  <si>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</si>
  <si>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</si>
  <si>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</si>
  <si>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</si>
  <si>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</si>
  <si>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</si>
  <si>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</si>
  <si>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</si>
  <si>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</si>
  <si>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</si>
  <si>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</si>
  <si>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</si>
  <si>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</si>
  <si>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</si>
  <si>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</si>
  <si>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</si>
  <si>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</si>
  <si>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</si>
  <si>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</si>
  <si>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</si>
  <si>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</si>
  <si>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</si>
  <si>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</si>
  <si>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</si>
  <si>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</si>
  <si>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</si>
  <si>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</si>
  <si>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</si>
  <si>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</si>
  <si>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</si>
  <si>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</si>
  <si>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</si>
  <si>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</si>
  <si>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</si>
  <si>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</si>
  <si>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</si>
  <si>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</si>
  <si>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</si>
  <si>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</si>
  <si>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</si>
  <si>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</si>
  <si>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</si>
  <si>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</si>
  <si>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</si>
  <si>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</si>
  <si>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</si>
  <si>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</si>
  <si>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</si>
  <si>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</si>
  <si>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</si>
  <si>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</si>
  <si>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</si>
  <si>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</si>
  <si>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</si>
  <si>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</si>
  <si>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</si>
  <si>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</si>
  <si>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</si>
  <si>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</si>
  <si>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</si>
  <si>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</si>
  <si>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</si>
  <si>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</si>
  <si>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</si>
  <si>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</si>
  <si>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</si>
  <si>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</si>
  <si>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</si>
  <si>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</si>
  <si>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</si>
  <si>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</si>
  <si>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</si>
  <si>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</si>
  <si>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</si>
  <si>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</si>
  <si>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</si>
  <si>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</si>
  <si>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</si>
  <si>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</si>
  <si>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</si>
  <si>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</si>
  <si>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</si>
  <si>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</si>
  <si>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</si>
  <si>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</si>
  <si>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</si>
  <si>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</si>
  <si>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</si>
  <si>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</si>
  <si>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</si>
  <si>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</si>
  <si>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</si>
  <si>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</si>
  <si>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</si>
  <si>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</si>
  <si>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</si>
  <si>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</si>
  <si>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</si>
  <si>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</si>
  <si>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</si>
  <si>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</si>
  <si>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</si>
  <si>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</si>
  <si>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</si>
  <si>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</si>
  <si>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</si>
  <si>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</si>
  <si>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</si>
  <si>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</si>
  <si>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</si>
  <si>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</si>
  <si>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</si>
  <si>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</si>
  <si>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</si>
  <si>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</si>
  <si>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</si>
  <si>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</si>
  <si>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</si>
  <si>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</si>
  <si>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</si>
  <si>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</si>
  <si>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</si>
  <si>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</si>
  <si>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</si>
  <si>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</si>
  <si>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</si>
  <si>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</si>
  <si>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</si>
  <si>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</si>
  <si>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</si>
  <si>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</si>
  <si>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</si>
  <si>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</si>
  <si>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</si>
  <si>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</si>
  <si>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</si>
  <si>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</si>
  <si>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</si>
  <si>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</si>
  <si>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</si>
  <si>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</si>
  <si>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</si>
  <si>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</si>
  <si>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</si>
  <si>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</si>
  <si>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</si>
  <si>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</si>
  <si>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</si>
  <si>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</si>
  <si>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</si>
  <si>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</si>
  <si>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</si>
  <si>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</si>
  <si>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</si>
  <si>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</si>
  <si>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</si>
  <si>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</si>
  <si>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</si>
  <si>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</si>
  <si>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</si>
  <si>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</si>
  <si>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</si>
  <si>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</si>
  <si>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</si>
  <si>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</si>
  <si>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</si>
  <si>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</si>
  <si>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</si>
  <si>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</si>
  <si>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</si>
  <si>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</si>
  <si>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</si>
  <si>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</si>
  <si>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</si>
  <si>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</si>
  <si>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</si>
  <si>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</si>
  <si>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</si>
  <si>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</si>
  <si>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</si>
  <si>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</si>
  <si>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</si>
  <si>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</si>
  <si>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</si>
  <si>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</si>
  <si>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</si>
  <si>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</si>
  <si>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</si>
  <si>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</si>
  <si>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</si>
  <si>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</si>
  <si>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</si>
  <si>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</si>
  <si>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</si>
  <si>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</si>
  <si>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</si>
  <si>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</si>
  <si>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</si>
  <si>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</si>
  <si>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</si>
  <si>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</si>
  <si>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</si>
  <si>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</si>
  <si>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</si>
  <si>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</si>
  <si>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</si>
  <si>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</si>
  <si>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</si>
  <si>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</si>
  <si>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</si>
  <si>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</si>
  <si>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</si>
  <si>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</si>
  <si>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</si>
  <si>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</si>
  <si>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</si>
  <si>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</si>
  <si>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</si>
  <si>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</si>
  <si>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</si>
  <si>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</si>
  <si>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</si>
  <si>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</si>
  <si>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</si>
  <si>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</si>
  <si>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</si>
  <si>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</si>
  <si>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</si>
  <si>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</si>
  <si>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</si>
  <si>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</si>
  <si>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</si>
  <si>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</si>
  <si>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</si>
  <si>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</si>
  <si>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</si>
  <si>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</si>
  <si>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</si>
  <si>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</si>
  <si>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</si>
  <si>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</si>
  <si>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</si>
  <si>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</si>
  <si>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</si>
  <si>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</si>
  <si>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</si>
  <si>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</si>
  <si>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</si>
  <si>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</si>
  <si>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</si>
  <si>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</si>
  <si>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</si>
  <si>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</si>
  <si>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</si>
  <si>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</si>
  <si>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</si>
  <si>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</si>
  <si>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</si>
  <si>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</si>
  <si>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</si>
  <si>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</si>
  <si>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</si>
  <si>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</si>
  <si>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</si>
  <si>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</si>
  <si>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</si>
  <si>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</si>
  <si>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</si>
  <si>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</si>
  <si>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</si>
  <si>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</si>
  <si>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</si>
  <si>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</si>
  <si>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</si>
  <si>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</si>
  <si>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</si>
  <si>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</si>
  <si>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</si>
  <si>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</si>
  <si>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</si>
  <si>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</si>
  <si>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</si>
  <si>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</si>
  <si>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</si>
  <si>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</si>
  <si>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</si>
  <si>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</si>
  <si>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</si>
  <si>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</si>
  <si>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</si>
  <si>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</si>
  <si>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</si>
  <si>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</si>
  <si>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</si>
  <si>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</si>
  <si>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</si>
  <si>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</si>
  <si>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</si>
  <si>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</si>
  <si>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</si>
  <si>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</si>
  <si>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</si>
  <si>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</si>
  <si>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</si>
  <si>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</si>
  <si>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</si>
  <si>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</si>
  <si>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</si>
  <si>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</si>
  <si>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</si>
  <si>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</si>
  <si>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</si>
  <si>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</si>
  <si>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</si>
  <si>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</si>
  <si>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</si>
  <si>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</si>
  <si>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</si>
  <si>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</si>
  <si>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</si>
  <si>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</si>
  <si>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</si>
  <si>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</si>
  <si>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</si>
  <si>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</si>
  <si>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</si>
  <si>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</si>
  <si>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</si>
  <si>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</si>
  <si>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</si>
  <si>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</si>
  <si>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</si>
  <si>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</si>
  <si>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</si>
  <si>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</si>
  <si>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</si>
  <si>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</si>
  <si>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</si>
  <si>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</si>
  <si>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</si>
  <si>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</si>
  <si>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</si>
  <si>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</si>
  <si>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</si>
  <si>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</si>
  <si>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</si>
  <si>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</si>
  <si>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</si>
  <si>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</si>
  <si>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</si>
  <si>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</si>
  <si>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</si>
  <si>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</si>
  <si>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</si>
  <si>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</si>
  <si>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</si>
  <si>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</si>
  <si>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</si>
  <si>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</si>
  <si>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</si>
  <si>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</si>
  <si>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</si>
  <si>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</si>
  <si>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</si>
  <si>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</si>
  <si>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</si>
  <si>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</si>
  <si>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</si>
  <si>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</si>
  <si>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</si>
  <si>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</si>
  <si>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</si>
  <si>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</si>
  <si>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</si>
  <si>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</si>
  <si>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</si>
  <si>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</si>
  <si>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</si>
  <si>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</si>
  <si>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</si>
  <si>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</si>
  <si>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</si>
  <si>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</si>
  <si>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</si>
  <si>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</si>
  <si>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</si>
  <si>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</si>
  <si>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</si>
  <si>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</si>
  <si>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</si>
  <si>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</si>
  <si>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</si>
  <si>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</si>
  <si>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</si>
  <si>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</si>
  <si>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</si>
  <si>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</si>
  <si>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</si>
  <si>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</si>
  <si>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</si>
  <si>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</si>
  <si>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</si>
  <si>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</si>
  <si>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</si>
  <si>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</si>
  <si>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</si>
  <si>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</si>
  <si>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</si>
  <si>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</si>
  <si>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</si>
  <si>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</si>
  <si>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</si>
  <si>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</si>
  <si>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</si>
  <si>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</si>
  <si>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</si>
  <si>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</si>
  <si>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</si>
  <si>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</si>
  <si>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</si>
  <si>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</si>
  <si>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</si>
  <si>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</si>
  <si>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</si>
  <si>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</si>
  <si>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</si>
  <si>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</si>
  <si>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</si>
  <si>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</si>
  <si>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</si>
  <si>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</si>
  <si>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</si>
  <si>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</si>
  <si>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</si>
  <si>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</si>
  <si>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</si>
  <si>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</si>
  <si>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</si>
  <si>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</si>
  <si>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</si>
  <si>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</si>
  <si>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</si>
  <si>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</si>
  <si>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</si>
  <si>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</si>
  <si>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</si>
  <si>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</si>
  <si>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</si>
  <si>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</si>
  <si>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</si>
  <si>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</si>
  <si>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</si>
  <si>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</si>
  <si>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</si>
  <si>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</si>
  <si>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</si>
  <si>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</si>
  <si>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</si>
  <si>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</si>
  <si>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</si>
  <si>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</si>
  <si>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</si>
  <si>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</si>
  <si>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</si>
  <si>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</si>
  <si>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</si>
  <si>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</si>
  <si>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</si>
  <si>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</si>
  <si>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</si>
  <si>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</si>
  <si>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</si>
  <si>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</si>
  <si>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</si>
  <si>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</si>
  <si>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</si>
  <si>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</si>
  <si>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</si>
  <si>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</si>
  <si>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</si>
  <si>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</si>
  <si>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</si>
  <si>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</si>
  <si>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</si>
  <si>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</si>
  <si>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</si>
  <si>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</si>
  <si>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</si>
  <si>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</si>
  <si>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</si>
  <si>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</si>
  <si>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</si>
  <si>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</si>
  <si>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</si>
  <si>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</si>
  <si>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</si>
  <si>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</si>
  <si>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</si>
  <si>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</si>
  <si>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</si>
  <si>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</si>
  <si>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</si>
  <si>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</si>
  <si>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</si>
  <si>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</si>
  <si>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</si>
  <si>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</si>
  <si>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</si>
  <si>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</si>
  <si>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</si>
  <si>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</si>
  <si>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</si>
  <si>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</si>
  <si>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</si>
  <si>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</si>
  <si>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</si>
  <si>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</si>
  <si>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</si>
  <si>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</si>
  <si>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</si>
  <si>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</si>
  <si>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</si>
  <si>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</si>
  <si>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</si>
  <si>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</si>
  <si>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</si>
  <si>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</si>
  <si>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</si>
  <si>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</si>
  <si>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</si>
  <si>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</si>
  <si>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</si>
  <si>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</si>
  <si>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</si>
  <si>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</si>
  <si>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</si>
  <si>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</si>
  <si>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</si>
  <si>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</si>
  <si>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</si>
  <si>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</si>
  <si>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</si>
  <si>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</si>
  <si>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</si>
  <si>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</si>
  <si>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</si>
  <si>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</si>
  <si>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</si>
  <si>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</si>
  <si>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</si>
  <si>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</si>
  <si>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</si>
  <si>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</si>
  <si>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</si>
  <si>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</si>
  <si>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</si>
  <si>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</si>
  <si>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</si>
  <si>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</si>
  <si>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</si>
  <si>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</si>
  <si>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</si>
  <si>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</si>
  <si>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</si>
  <si>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</si>
  <si>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</si>
  <si>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</si>
  <si>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</si>
  <si>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</si>
  <si>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</si>
  <si>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</si>
  <si>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</si>
  <si>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</si>
  <si>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</si>
  <si>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</si>
  <si>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</si>
  <si>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</si>
  <si>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</si>
  <si>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</si>
  <si>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</si>
  <si>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</si>
  <si>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</si>
  <si>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</si>
  <si>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</si>
  <si>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</si>
  <si>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</si>
  <si>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</si>
  <si>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</si>
  <si>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</si>
  <si>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</si>
  <si>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</si>
  <si>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</si>
  <si>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</si>
  <si>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</si>
  <si>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</si>
  <si>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</si>
  <si>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</si>
  <si>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</si>
  <si>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</si>
  <si>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</si>
  <si>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</si>
  <si>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</si>
  <si>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</si>
  <si>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</si>
  <si>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</si>
  <si>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</si>
  <si>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</si>
  <si>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</si>
  <si>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</si>
  <si>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</si>
  <si>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</si>
  <si>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</si>
  <si>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</si>
  <si>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</si>
  <si>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</si>
  <si>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</si>
  <si>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</si>
  <si>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</si>
  <si>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</si>
  <si>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</si>
  <si>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</si>
  <si>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</si>
  <si>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</si>
  <si>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</si>
  <si>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</si>
  <si>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</si>
  <si>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</si>
  <si>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</si>
  <si>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</si>
  <si>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</si>
  <si>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</si>
  <si>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</si>
  <si>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</si>
  <si>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</si>
  <si>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</si>
  <si>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</si>
  <si>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</si>
  <si>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</si>
  <si>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</si>
  <si>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</si>
  <si>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</si>
  <si>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</si>
  <si>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</si>
  <si>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</si>
  <si>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</si>
  <si>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</si>
  <si>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</si>
  <si>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</si>
  <si>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</si>
  <si>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</si>
  <si>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</si>
  <si>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</si>
  <si>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</si>
  <si>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</si>
  <si>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</si>
  <si>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</si>
  <si>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</si>
  <si>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</si>
  <si>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</si>
  <si>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</si>
  <si>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</si>
  <si>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</si>
  <si>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</si>
  <si>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</si>
  <si>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</si>
  <si>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</si>
  <si>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</si>
  <si>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</si>
  <si>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</si>
  <si>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</si>
  <si>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</si>
  <si>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</si>
  <si>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</si>
  <si>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</si>
  <si>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</si>
  <si>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</si>
  <si>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</si>
  <si>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</si>
  <si>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</si>
  <si>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</si>
  <si>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</si>
  <si>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</si>
  <si>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</si>
  <si>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</si>
  <si>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</si>
  <si>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</si>
  <si>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</si>
  <si>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</si>
  <si>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</si>
  <si>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</si>
  <si>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</si>
  <si>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</si>
  <si>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</si>
  <si>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</si>
  <si>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</si>
  <si>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</si>
  <si>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</si>
  <si>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</si>
  <si>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</si>
  <si>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</si>
  <si>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</si>
  <si>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</si>
  <si>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</si>
  <si>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</si>
  <si>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</si>
  <si>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</si>
  <si>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</si>
  <si>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</si>
  <si>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</si>
  <si>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</si>
  <si>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</si>
  <si>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</si>
  <si>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</si>
  <si>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</si>
  <si>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</si>
  <si>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</si>
  <si>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</si>
  <si>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</si>
  <si>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</si>
  <si>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</si>
  <si>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</si>
  <si>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</si>
  <si>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</si>
  <si>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</si>
  <si>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</si>
  <si>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</si>
  <si>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</si>
  <si>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</si>
  <si>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</si>
  <si>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</si>
  <si>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</si>
  <si>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</si>
  <si>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</si>
  <si>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</si>
  <si>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</si>
  <si>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</si>
  <si>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</si>
  <si>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</si>
  <si>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</si>
  <si>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</si>
  <si>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</si>
  <si>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</si>
  <si>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</si>
  <si>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</si>
  <si>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</si>
  <si>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</si>
  <si>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</si>
  <si>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</si>
  <si>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</si>
  <si>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</si>
  <si>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</si>
  <si>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</si>
  <si>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</si>
  <si>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</si>
  <si>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</si>
  <si>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</si>
  <si>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</si>
  <si>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</si>
  <si>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</si>
  <si>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</si>
  <si>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</si>
  <si>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</si>
  <si>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</si>
  <si>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</si>
  <si>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</si>
  <si>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</si>
  <si>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</si>
  <si>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</si>
  <si>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</si>
  <si>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</si>
  <si>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</si>
  <si>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</si>
  <si>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</si>
  <si>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</si>
  <si>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</si>
  <si>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</si>
  <si>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</si>
  <si>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</si>
  <si>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</si>
  <si>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</si>
  <si>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</si>
  <si>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</si>
  <si>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</si>
  <si>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</si>
  <si>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</si>
  <si>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</si>
  <si>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</si>
  <si>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</si>
  <si>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</si>
  <si>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</si>
  <si>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</si>
  <si>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</si>
  <si>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</si>
  <si>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</si>
  <si>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</si>
  <si>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</si>
  <si>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</si>
  <si>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</si>
  <si>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</si>
  <si>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</si>
  <si>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</si>
  <si>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</si>
  <si>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</si>
  <si>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</si>
  <si>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</si>
  <si>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</si>
  <si>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</si>
  <si>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</si>
  <si>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</si>
  <si>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</si>
  <si>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</si>
  <si>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</si>
  <si>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</si>
  <si>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</si>
  <si>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</si>
  <si>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</si>
  <si>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</si>
  <si>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</si>
  <si>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</si>
  <si>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</si>
  <si>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</si>
  <si>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</si>
  <si>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</si>
  <si>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</si>
  <si>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</si>
  <si>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</si>
  <si>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</si>
  <si>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</si>
  <si>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</si>
  <si>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</si>
  <si>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</si>
  <si>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</si>
  <si>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</si>
  <si>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</si>
  <si>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</si>
  <si>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</si>
  <si>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</si>
  <si>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</si>
  <si>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</si>
  <si>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</si>
  <si>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</si>
  <si>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</si>
  <si>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</si>
  <si>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</si>
  <si>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</si>
  <si>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</si>
  <si>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</si>
  <si>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</si>
  <si>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</si>
  <si>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</si>
  <si>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</si>
  <si>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</si>
  <si>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</si>
  <si>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</si>
  <si>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</si>
  <si>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</si>
  <si>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</si>
  <si>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</si>
  <si>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</si>
  <si>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</si>
  <si>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</si>
  <si>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</si>
  <si>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</si>
  <si>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</si>
  <si>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</si>
  <si>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</si>
  <si>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</si>
  <si>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</si>
  <si>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</si>
  <si>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</si>
  <si>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</si>
  <si>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</si>
  <si>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</si>
  <si>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</si>
  <si>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</si>
  <si>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</si>
  <si>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</si>
  <si>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</si>
  <si>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</si>
  <si>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</si>
  <si>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</si>
  <si>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</si>
  <si>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</si>
  <si>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</si>
  <si>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</si>
  <si>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</si>
  <si>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</si>
  <si>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</si>
  <si>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</si>
  <si>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</si>
  <si>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</si>
  <si>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</si>
  <si>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</si>
  <si>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</si>
  <si>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</si>
  <si>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</si>
  <si>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</si>
  <si>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</si>
  <si>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</si>
  <si>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</si>
  <si>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</si>
  <si>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</si>
  <si>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</si>
  <si>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</si>
  <si>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</si>
  <si>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</si>
  <si>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</si>
  <si>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</si>
  <si>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</si>
  <si>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</si>
  <si>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</si>
  <si>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</si>
  <si>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</si>
  <si>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</si>
  <si>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</si>
  <si>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</si>
  <si>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</si>
  <si>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</si>
  <si>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</si>
  <si>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</si>
  <si>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</si>
  <si>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</si>
  <si>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</si>
  <si>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</si>
  <si>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</si>
  <si>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</si>
  <si>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</si>
  <si>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</si>
  <si>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</si>
  <si>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</si>
  <si>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</si>
  <si>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</si>
  <si>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</si>
  <si>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</si>
  <si>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</si>
  <si>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</si>
  <si>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</si>
  <si>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</si>
  <si>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</si>
  <si>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</si>
  <si>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</si>
  <si>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</si>
  <si>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</si>
  <si>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</si>
  <si>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</si>
  <si>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</si>
  <si>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</si>
  <si>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</si>
  <si>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</si>
  <si>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</si>
  <si>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</si>
  <si>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</si>
  <si>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</si>
  <si>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</si>
  <si>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</si>
  <si>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</si>
  <si>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</si>
  <si>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</si>
  <si>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</si>
  <si>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</si>
  <si>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</si>
  <si>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</si>
  <si>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</si>
  <si>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</si>
  <si>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</si>
  <si>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</si>
  <si>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</si>
  <si>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</si>
  <si>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</si>
  <si>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</si>
  <si>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</si>
  <si>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</si>
  <si>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</si>
  <si>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</si>
  <si>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</si>
  <si>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</si>
  <si>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</si>
  <si>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</si>
  <si>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</si>
  <si>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</si>
  <si>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</si>
  <si>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</si>
  <si>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</si>
  <si>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</si>
  <si>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</si>
  <si>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</si>
  <si>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</si>
  <si>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</si>
  <si>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</si>
  <si>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</si>
  <si>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</si>
  <si>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</si>
  <si>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</si>
  <si>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</si>
  <si>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</si>
  <si>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</si>
  <si>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</si>
  <si>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</si>
  <si>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</si>
  <si>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</si>
  <si>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</si>
  <si>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</si>
  <si>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</si>
  <si>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</si>
  <si>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</si>
  <si>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</si>
  <si>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</si>
  <si>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</si>
  <si>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</si>
  <si>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</si>
  <si>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</si>
  <si>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</si>
  <si>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</si>
  <si>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</si>
  <si>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</si>
  <si>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</si>
  <si>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</si>
  <si>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</si>
  <si>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</si>
  <si>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</si>
  <si>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</si>
  <si>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</si>
  <si>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</si>
  <si>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</si>
  <si>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</si>
  <si>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</si>
  <si>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</si>
  <si>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</si>
  <si>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</si>
  <si>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</si>
  <si>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</si>
  <si>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</si>
  <si>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</si>
  <si>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</si>
  <si>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</si>
  <si>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</si>
  <si>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</si>
  <si>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</si>
  <si>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</si>
  <si>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</si>
  <si>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</si>
  <si>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</si>
  <si>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</si>
  <si>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</si>
  <si>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</si>
  <si>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</si>
  <si>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</si>
  <si>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</si>
  <si>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</si>
  <si>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</si>
  <si>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</si>
  <si>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</si>
  <si>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</si>
  <si>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</si>
  <si>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</si>
  <si>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</si>
  <si>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</si>
  <si>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</si>
  <si>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</si>
  <si>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</si>
  <si>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</si>
  <si>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</si>
  <si>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</si>
  <si>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</si>
  <si>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</si>
  <si>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</si>
  <si>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</si>
  <si>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</si>
  <si>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</si>
  <si>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</si>
  <si>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</si>
  <si>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</si>
  <si>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</si>
  <si>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</si>
  <si>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</si>
  <si>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</si>
  <si>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</si>
  <si>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</si>
  <si>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</si>
  <si>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</si>
  <si>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</si>
  <si>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</si>
  <si>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</si>
  <si>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</si>
  <si>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</si>
  <si>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</si>
  <si>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</si>
  <si>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</si>
  <si>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</si>
  <si>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</si>
  <si>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</si>
  <si>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</si>
  <si>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</si>
  <si>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</si>
  <si>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</si>
  <si>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</si>
  <si>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</si>
  <si>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</si>
  <si>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</si>
  <si>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</si>
  <si>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</si>
  <si>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</si>
  <si>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</si>
  <si>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</si>
  <si>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</si>
  <si>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</si>
  <si>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</si>
  <si>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</si>
  <si>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</si>
  <si>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</si>
  <si>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</si>
  <si>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</si>
  <si>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</si>
  <si>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</si>
  <si>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</si>
  <si>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</si>
  <si>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</si>
  <si>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</si>
  <si>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</si>
  <si>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</si>
  <si>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</si>
  <si>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</si>
  <si>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</si>
  <si>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</si>
  <si>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</si>
  <si>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</si>
  <si>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</si>
  <si>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</si>
  <si>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</si>
  <si>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</si>
  <si>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</si>
  <si>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</si>
  <si>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</si>
  <si>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</si>
  <si>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</si>
  <si>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</si>
  <si>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</si>
  <si>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</si>
  <si>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</si>
  <si>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</si>
  <si>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</si>
  <si>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</si>
  <si>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</si>
  <si>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</si>
  <si>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</si>
  <si>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</si>
  <si>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</si>
  <si>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</si>
  <si>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</si>
  <si>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</si>
  <si>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</si>
  <si>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</si>
  <si>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</si>
  <si>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</si>
  <si>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</si>
  <si>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</si>
  <si>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</si>
  <si>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</si>
  <si>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</si>
  <si>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</si>
  <si>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</si>
  <si>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</si>
  <si>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</si>
  <si>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</si>
  <si>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</si>
  <si>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</si>
  <si>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</si>
  <si>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</si>
  <si>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</si>
  <si>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</si>
  <si>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</si>
  <si>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</si>
  <si>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</si>
  <si>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</si>
  <si>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</si>
  <si>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</si>
  <si>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</si>
  <si>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</si>
  <si>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</si>
  <si>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</si>
  <si>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</si>
  <si>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</si>
  <si>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</si>
  <si>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</si>
  <si>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</si>
  <si>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</si>
  <si>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</si>
  <si>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</si>
  <si>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</si>
  <si>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</si>
  <si>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</si>
  <si>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</si>
  <si>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</si>
  <si>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</si>
  <si>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</si>
  <si>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</si>
  <si>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</si>
  <si>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</si>
  <si>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</si>
  <si>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</si>
  <si>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</si>
  <si>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</si>
  <si>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</si>
  <si>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</si>
  <si>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</si>
  <si>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</si>
  <si>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</si>
  <si>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</si>
  <si>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</si>
  <si>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</si>
  <si>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</si>
  <si>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</si>
  <si>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</si>
  <si>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</si>
  <si>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</si>
  <si>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</si>
  <si>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</si>
  <si>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</si>
  <si>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</si>
  <si>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</si>
  <si>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</si>
  <si>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</si>
  <si>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</si>
  <si>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</si>
  <si>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</si>
  <si>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</si>
  <si>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</si>
  <si>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</si>
  <si>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</si>
  <si>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</si>
  <si>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</si>
  <si>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</si>
  <si>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</si>
  <si>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</si>
  <si>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</si>
  <si>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</si>
  <si>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</si>
  <si>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</si>
  <si>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</si>
  <si>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</si>
  <si>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</si>
  <si>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</si>
  <si>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</si>
  <si>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</si>
  <si>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</si>
  <si>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</si>
  <si>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</si>
  <si>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</si>
  <si>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</si>
  <si>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</si>
  <si>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</si>
  <si>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</si>
  <si>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</si>
  <si>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</si>
  <si>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</si>
  <si>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</si>
  <si>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</si>
  <si>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</si>
  <si>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</si>
  <si>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</si>
  <si>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</si>
  <si>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</si>
  <si>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</si>
  <si>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</si>
  <si>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</si>
  <si>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</si>
  <si>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</si>
  <si>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</si>
  <si>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</si>
  <si>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</si>
  <si>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</si>
  <si>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</si>
  <si>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</si>
  <si>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</si>
  <si>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</si>
  <si>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</si>
  <si>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</si>
  <si>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</si>
  <si>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</si>
  <si>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</si>
  <si>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</si>
  <si>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</si>
  <si>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</si>
  <si>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</si>
  <si>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</si>
  <si>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</si>
  <si>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</si>
  <si>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</si>
  <si>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</si>
  <si>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</si>
  <si>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</si>
  <si>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</si>
  <si>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</si>
  <si>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</si>
  <si>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</si>
  <si>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</si>
  <si>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</si>
  <si>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</si>
  <si>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</si>
  <si>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</si>
  <si>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</si>
  <si>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</si>
  <si>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</si>
  <si>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</si>
  <si>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</si>
  <si>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</si>
  <si>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</si>
  <si>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</si>
  <si>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</si>
  <si>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</si>
  <si>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</si>
  <si>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</si>
  <si>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</si>
  <si>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</si>
  <si>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</si>
  <si>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</si>
  <si>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</si>
  <si>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</si>
  <si>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</si>
  <si>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</si>
  <si>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</si>
  <si>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</si>
  <si>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</si>
  <si>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</si>
  <si>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</si>
  <si>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</si>
  <si>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</si>
  <si>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</si>
  <si>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</si>
  <si>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</si>
  <si>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</si>
  <si>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</si>
  <si>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</si>
  <si>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</si>
  <si>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</si>
  <si>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</si>
  <si>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</si>
  <si>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</si>
  <si>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</si>
  <si>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</si>
  <si>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</si>
  <si>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</si>
  <si>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</si>
  <si>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</si>
  <si>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</si>
  <si>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</si>
  <si>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</si>
  <si>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</si>
  <si>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</si>
  <si>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</si>
  <si>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</si>
  <si>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</si>
  <si>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</si>
  <si>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</si>
  <si>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</si>
  <si>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</si>
  <si>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</si>
  <si>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</si>
  <si>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</si>
  <si>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</si>
  <si>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</si>
  <si>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</si>
  <si>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</si>
  <si>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</si>
  <si>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</si>
  <si>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</si>
  <si>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</si>
  <si>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</si>
  <si>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</si>
  <si>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</si>
  <si>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</si>
  <si>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</si>
  <si>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</si>
  <si>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</si>
  <si>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</si>
  <si>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</si>
  <si>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</si>
  <si>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</si>
  <si>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</si>
  <si>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</si>
  <si>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</si>
  <si>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</si>
  <si>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</si>
  <si>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</si>
  <si>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</si>
  <si>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</si>
  <si>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</si>
  <si>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</si>
  <si>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</si>
  <si>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</si>
  <si>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</si>
  <si>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</si>
  <si>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</si>
  <si>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</si>
  <si>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</si>
  <si>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</si>
  <si>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</si>
  <si>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</si>
  <si>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</si>
  <si>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</si>
  <si>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</si>
  <si>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</si>
  <si>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</si>
  <si>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</si>
  <si>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</si>
  <si>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</si>
  <si>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</si>
  <si>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</si>
  <si>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</si>
  <si>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</si>
  <si>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</si>
  <si>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</si>
  <si>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</si>
  <si>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</si>
  <si>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</si>
  <si>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</si>
  <si>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</si>
  <si>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</si>
  <si>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</si>
  <si>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</si>
  <si>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</si>
  <si>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</si>
  <si>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</si>
  <si>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</si>
  <si>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</si>
  <si>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</si>
  <si>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</si>
  <si>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</si>
  <si>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</si>
  <si>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</si>
  <si>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</si>
  <si>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</si>
  <si>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</si>
  <si>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</si>
  <si>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</si>
  <si>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</si>
  <si>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</si>
  <si>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</si>
  <si>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</si>
  <si>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</si>
  <si>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</si>
  <si>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</si>
  <si>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</si>
  <si>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</si>
  <si>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</si>
  <si>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</si>
  <si>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</si>
  <si>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</si>
  <si>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</si>
  <si>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</si>
  <si>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</si>
  <si>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</si>
  <si>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</si>
  <si>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</si>
  <si>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</si>
  <si>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</si>
  <si>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</si>
  <si>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</si>
  <si>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</si>
  <si>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</si>
  <si>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</si>
  <si>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</si>
  <si>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</si>
  <si>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</si>
  <si>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</si>
  <si>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</si>
  <si>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</si>
  <si>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</si>
  <si>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</si>
  <si>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</si>
  <si>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</si>
  <si>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</si>
  <si>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</si>
  <si>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</si>
  <si>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</si>
  <si>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</si>
  <si>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</si>
  <si>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</si>
  <si>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</si>
  <si>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</si>
  <si>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</si>
  <si>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</si>
  <si>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</si>
  <si>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</si>
  <si>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</si>
  <si>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</si>
  <si>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</si>
  <si>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</si>
  <si>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</si>
  <si>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</si>
  <si>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</si>
  <si>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</si>
  <si>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</si>
  <si>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</si>
  <si>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</si>
  <si>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</si>
  <si>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</si>
  <si>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</si>
  <si>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</si>
  <si>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</si>
  <si>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</si>
  <si>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</si>
  <si>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</si>
  <si>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</si>
  <si>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</si>
  <si>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</si>
  <si>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</si>
  <si>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</si>
  <si>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</si>
  <si>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</si>
  <si>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</si>
  <si>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</si>
  <si>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</si>
  <si>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</si>
  <si>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</si>
  <si>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</si>
  <si>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</si>
  <si>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</si>
  <si>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</si>
  <si>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</si>
  <si>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</si>
  <si>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</si>
  <si>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</si>
  <si>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</si>
  <si>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</si>
  <si>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</si>
  <si>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</si>
  <si>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</si>
  <si>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</si>
  <si>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</si>
  <si>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</si>
  <si>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</si>
  <si>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</si>
  <si>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</si>
  <si>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</si>
  <si>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</si>
  <si>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</si>
  <si>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</si>
  <si>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</si>
  <si>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</si>
  <si>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</si>
  <si>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</si>
  <si>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</si>
  <si>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</si>
  <si>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</si>
  <si>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</si>
  <si>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</si>
  <si>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</si>
  <si>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</si>
  <si>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</si>
  <si>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</si>
  <si>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</si>
  <si>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</si>
  <si>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</si>
  <si>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</si>
  <si>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</si>
  <si>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</si>
  <si>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</si>
  <si>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</si>
  <si>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</si>
  <si>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</si>
  <si>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</si>
  <si>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</si>
  <si>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</si>
  <si>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</si>
  <si>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</si>
  <si>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</si>
  <si>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</si>
  <si>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</si>
  <si>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</si>
  <si>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</si>
  <si>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</si>
  <si>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</si>
  <si>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</si>
  <si>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</si>
  <si>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</si>
  <si>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</si>
  <si>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</si>
  <si>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</si>
  <si>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</si>
  <si>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</si>
  <si>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</si>
  <si>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</si>
  <si>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</si>
  <si>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</si>
  <si>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</si>
  <si>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</si>
  <si>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</si>
  <si>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</si>
  <si>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</si>
  <si>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</si>
  <si>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</si>
  <si>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</si>
  <si>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</si>
  <si>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</si>
  <si>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</si>
  <si>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</si>
  <si>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</si>
  <si>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</si>
  <si>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</si>
  <si>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</si>
  <si>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</si>
  <si>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</si>
  <si>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</si>
  <si>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</si>
  <si>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</si>
  <si>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</si>
  <si>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</si>
  <si>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</si>
  <si>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</si>
  <si>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</si>
  <si>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</si>
  <si>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</si>
  <si>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</si>
  <si>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</si>
  <si>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</si>
  <si>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</si>
  <si>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</si>
  <si>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</si>
  <si>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</si>
  <si>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</si>
  <si>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</si>
  <si>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</si>
  <si>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</si>
  <si>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</si>
  <si>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</si>
  <si>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</si>
  <si>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</si>
  <si>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</si>
  <si>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</si>
  <si>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</si>
  <si>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</si>
  <si>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</si>
  <si>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</si>
  <si>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</si>
  <si>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</si>
  <si>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</si>
  <si>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</si>
  <si>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</si>
  <si>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</si>
  <si>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</si>
  <si>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</si>
  <si>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</si>
  <si>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</si>
  <si>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</si>
  <si>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</si>
  <si>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</si>
  <si>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</si>
  <si>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</si>
  <si>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</si>
  <si>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</si>
  <si>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</si>
  <si>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</si>
  <si>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</si>
  <si>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</si>
  <si>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</si>
  <si>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</si>
  <si>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</si>
  <si>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</si>
  <si>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</si>
  <si>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</si>
  <si>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</si>
  <si>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</si>
  <si>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</si>
  <si>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</si>
  <si>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</si>
  <si>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</si>
  <si>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</si>
  <si>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</si>
  <si>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</si>
  <si>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</si>
  <si>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</si>
  <si>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</si>
  <si>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</si>
  <si>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</si>
  <si>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</si>
  <si>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</si>
  <si>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</si>
  <si>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</si>
  <si>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</si>
  <si>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</si>
  <si>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</si>
  <si>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</si>
  <si>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</si>
  <si>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</si>
  <si>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</si>
  <si>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</si>
  <si>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</si>
  <si>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</si>
  <si>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</si>
  <si>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</si>
  <si>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</si>
  <si>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</si>
  <si>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</si>
  <si>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</si>
  <si>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</si>
  <si>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</si>
  <si>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</si>
  <si>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</si>
  <si>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</si>
  <si>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</si>
  <si>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</si>
  <si>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</si>
  <si>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</si>
  <si>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</si>
  <si>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</si>
  <si>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</si>
  <si>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</si>
  <si>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</si>
  <si>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</si>
  <si>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</si>
  <si>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</si>
  <si>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</si>
  <si>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</si>
  <si>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</si>
  <si>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</si>
  <si>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</si>
  <si>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</si>
  <si>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</si>
  <si>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</si>
  <si>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</si>
  <si>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</si>
  <si>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</si>
  <si>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</si>
  <si>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</si>
  <si>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</si>
  <si>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</si>
  <si>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</si>
  <si>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</si>
  <si>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</si>
  <si>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</si>
  <si>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</si>
  <si>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</si>
  <si>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</si>
  <si>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</si>
  <si>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</si>
  <si>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</si>
  <si>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</si>
  <si>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</si>
  <si>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</si>
  <si>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</si>
  <si>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</si>
  <si>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</si>
  <si>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</si>
  <si>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</si>
  <si>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</si>
  <si>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</si>
  <si>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</si>
  <si>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</si>
  <si>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</si>
  <si>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</si>
  <si>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</si>
  <si>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</si>
  <si>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</si>
  <si>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</si>
  <si>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</si>
  <si>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</si>
  <si>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</si>
  <si>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</si>
  <si>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</si>
  <si>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</si>
  <si>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</si>
  <si>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</si>
  <si>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</si>
  <si>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</si>
  <si>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</si>
  <si>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</si>
  <si>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</si>
  <si>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</si>
  <si>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</si>
  <si>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</si>
  <si>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</si>
  <si>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</si>
  <si>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</si>
  <si>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</si>
  <si>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</si>
  <si>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</si>
  <si>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</si>
  <si>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</si>
  <si>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</si>
  <si>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</si>
  <si>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</si>
  <si>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</si>
  <si>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</si>
  <si>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</si>
  <si>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</si>
  <si>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</si>
  <si>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</si>
  <si>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</si>
  <si>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</si>
  <si>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</si>
  <si>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</si>
  <si>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</si>
  <si>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</si>
  <si>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</si>
  <si>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</si>
  <si>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</si>
  <si>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</si>
  <si>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</si>
  <si>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</si>
  <si>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</si>
  <si>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</si>
  <si>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</si>
  <si>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</si>
  <si>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</si>
  <si>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</si>
  <si>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</si>
  <si>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</si>
  <si>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</si>
  <si>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</si>
  <si>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</si>
  <si>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</si>
  <si>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</si>
  <si>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</si>
  <si>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</si>
  <si>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</si>
  <si>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</si>
  <si>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</si>
  <si>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</si>
  <si>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</si>
  <si>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</si>
  <si>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</si>
  <si>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</si>
  <si>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</si>
  <si>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</si>
  <si>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</si>
  <si>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</si>
  <si>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</si>
  <si>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</si>
  <si>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</si>
  <si>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</si>
  <si>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</si>
  <si>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</si>
  <si>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</si>
  <si>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</si>
  <si>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</si>
  <si>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</si>
  <si>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</si>
  <si>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</si>
  <si>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</si>
  <si>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</si>
  <si>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</si>
  <si>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</si>
  <si>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</si>
  <si>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</si>
  <si>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</si>
  <si>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</si>
  <si>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</si>
  <si>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</si>
  <si>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</si>
  <si>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</si>
  <si>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</si>
  <si>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</si>
  <si>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</si>
  <si>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</si>
  <si>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</si>
  <si>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</si>
  <si>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</si>
  <si>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</si>
  <si>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</si>
  <si>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</si>
  <si>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</si>
  <si>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</si>
  <si>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</si>
  <si>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</si>
  <si>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</si>
  <si>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</si>
  <si>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</si>
  <si>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</si>
  <si>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</si>
  <si>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</si>
  <si>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</si>
  <si>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</si>
  <si>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</si>
  <si>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</si>
  <si>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</si>
  <si>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</si>
  <si>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</si>
  <si>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</si>
  <si>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</si>
  <si>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</si>
  <si>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</si>
  <si>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</si>
  <si>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</si>
  <si>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</si>
  <si>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</si>
  <si>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</si>
  <si>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</si>
  <si>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</si>
  <si>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</si>
  <si>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</si>
  <si>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</si>
  <si>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</si>
  <si>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</si>
  <si>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</si>
  <si>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</si>
  <si>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</si>
  <si>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</si>
  <si>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</si>
  <si>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</si>
  <si>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</si>
  <si>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</si>
  <si>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</si>
  <si>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</si>
  <si>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</si>
  <si>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</si>
  <si>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</si>
  <si>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</si>
  <si>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</si>
  <si>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</si>
  <si>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</si>
  <si>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</si>
  <si>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</si>
  <si>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</si>
  <si>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</si>
  <si>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</si>
  <si>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</si>
  <si>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</si>
  <si>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</si>
  <si>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</si>
  <si>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</si>
  <si>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</si>
  <si>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</si>
  <si>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</si>
  <si>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</si>
  <si>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</si>
  <si>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</si>
  <si>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</si>
  <si>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</si>
  <si>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</si>
  <si>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</si>
  <si>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</si>
  <si>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</si>
  <si>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</si>
  <si>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</si>
  <si>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</si>
  <si>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</si>
  <si>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</si>
  <si>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</si>
  <si>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</si>
  <si>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</si>
  <si>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</si>
  <si>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</si>
  <si>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</si>
  <si>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</si>
  <si>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</si>
  <si>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</si>
  <si>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</si>
  <si>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</si>
  <si>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</si>
  <si>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</si>
  <si>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</si>
  <si>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</si>
  <si>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</si>
  <si>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</si>
  <si>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</si>
  <si>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</si>
  <si>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</si>
  <si>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</si>
  <si>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</si>
  <si>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</si>
  <si>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</si>
  <si>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</si>
  <si>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</si>
  <si>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</si>
  <si>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</si>
  <si>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</si>
  <si>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</si>
  <si>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</si>
  <si>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</si>
  <si>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</si>
  <si>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</si>
  <si>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</si>
  <si>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</si>
  <si>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</si>
  <si>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</si>
  <si>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</si>
  <si>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</si>
  <si>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</si>
  <si>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</si>
  <si>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</si>
  <si>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</si>
  <si>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</si>
  <si>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</si>
  <si>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</si>
  <si>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</si>
  <si>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</si>
  <si>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</si>
  <si>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</si>
  <si>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</si>
  <si>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</si>
  <si>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</si>
  <si>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</si>
  <si>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</si>
  <si>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</si>
  <si>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</si>
  <si>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</si>
  <si>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</si>
  <si>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</si>
  <si>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</si>
  <si>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</si>
  <si>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</si>
  <si>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</si>
  <si>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</si>
  <si>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</si>
  <si>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</si>
  <si>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</si>
  <si>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</si>
  <si>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</si>
  <si>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</si>
  <si>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</si>
  <si>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</si>
  <si>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</si>
  <si>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</si>
  <si>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</si>
  <si>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</si>
  <si>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</si>
  <si>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</si>
  <si>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</si>
  <si>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</si>
  <si>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</si>
  <si>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</si>
  <si>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</si>
  <si>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</si>
  <si>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</si>
  <si>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</si>
  <si>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</si>
  <si>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</si>
  <si>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</si>
  <si>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</si>
  <si>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</si>
  <si>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</si>
  <si>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</si>
  <si>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</si>
  <si>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</si>
  <si>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</si>
  <si>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</si>
  <si>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</si>
  <si>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</si>
  <si>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</si>
  <si>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</si>
  <si>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</si>
  <si>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</si>
  <si>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</si>
  <si>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</si>
  <si>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</si>
  <si>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</si>
  <si>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</si>
  <si>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</si>
  <si>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</si>
  <si>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</si>
  <si>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</si>
  <si>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</si>
  <si>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</si>
  <si>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</si>
  <si>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</si>
  <si>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</si>
  <si>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</si>
  <si>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</si>
  <si>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</si>
  <si>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</si>
  <si>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</si>
  <si>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</si>
  <si>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</si>
  <si>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</si>
  <si>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</si>
  <si>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</si>
  <si>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</si>
  <si>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</si>
  <si>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</si>
  <si>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</si>
  <si>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</si>
  <si>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</si>
  <si>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</si>
  <si>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</si>
  <si>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</si>
  <si>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</si>
  <si>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</si>
  <si>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</si>
  <si>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</si>
  <si>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</si>
  <si>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</si>
  <si>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</si>
  <si>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</si>
  <si>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</si>
  <si>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</si>
  <si>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</si>
  <si>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</si>
  <si>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</si>
  <si>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</si>
  <si>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</si>
  <si>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</si>
  <si>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</si>
  <si>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</si>
  <si>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</si>
  <si>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</si>
  <si>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</si>
  <si>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</si>
  <si>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</si>
  <si>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</si>
  <si>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</si>
  <si>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</si>
  <si>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</si>
  <si>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</si>
  <si>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</si>
  <si>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</si>
  <si>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</si>
  <si>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</si>
  <si>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</si>
  <si>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</si>
  <si>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</si>
  <si>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</si>
  <si>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</si>
  <si>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</si>
  <si>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</si>
  <si>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</si>
  <si>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</si>
  <si>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</si>
  <si>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</si>
  <si>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</si>
  <si>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</si>
  <si>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</si>
  <si>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</si>
  <si>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</si>
  <si>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</si>
  <si>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</si>
  <si>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</si>
  <si>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</si>
  <si>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</si>
  <si>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</si>
  <si>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</si>
  <si>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</si>
  <si>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</si>
  <si>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</si>
  <si>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</si>
  <si>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</si>
  <si>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</si>
  <si>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</si>
  <si>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</si>
  <si>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</si>
  <si>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</si>
  <si>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</si>
  <si>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</si>
  <si>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</si>
  <si>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</si>
  <si>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</si>
  <si>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</si>
  <si>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</si>
  <si>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</si>
  <si>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</si>
  <si>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</si>
  <si>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</si>
  <si>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</si>
  <si>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</si>
  <si>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</si>
  <si>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</si>
  <si>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</si>
  <si>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</si>
  <si>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</si>
  <si>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</si>
  <si>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</si>
  <si>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</si>
  <si>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</si>
  <si>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</si>
  <si>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</si>
  <si>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</si>
  <si>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</si>
  <si>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</si>
  <si>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</si>
  <si>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</si>
  <si>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</si>
  <si>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</si>
  <si>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</si>
  <si>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</si>
  <si>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</si>
  <si>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</si>
  <si>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</si>
  <si>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</si>
  <si>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</si>
  <si>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</si>
  <si>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</si>
  <si>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</si>
  <si>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</si>
  <si>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</si>
  <si>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</si>
  <si>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</si>
  <si>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</si>
  <si>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</si>
  <si>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</si>
  <si>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</si>
  <si>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</si>
  <si>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</si>
  <si>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</si>
  <si>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</si>
  <si>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</si>
  <si>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</si>
  <si>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</si>
  <si>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</si>
  <si>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</si>
  <si>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</si>
  <si>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</si>
  <si>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</si>
  <si>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</si>
  <si>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</si>
  <si>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</si>
  <si>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</si>
  <si>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</si>
  <si>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</si>
  <si>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</si>
  <si>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</si>
  <si>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</si>
  <si>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</si>
  <si>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</si>
  <si>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</si>
  <si>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</si>
  <si>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</si>
  <si>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</si>
  <si>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</si>
  <si>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</si>
  <si>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</si>
  <si>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</si>
  <si>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</si>
  <si>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</si>
  <si>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</si>
  <si>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</si>
  <si>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</si>
  <si>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</si>
  <si>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</si>
  <si>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</si>
  <si>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</si>
  <si>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</si>
  <si>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</si>
  <si>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</si>
  <si>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</si>
  <si>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</si>
  <si>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</si>
  <si>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</si>
  <si>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</si>
  <si>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</si>
  <si>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</si>
  <si>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</si>
  <si>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</si>
  <si>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</si>
  <si>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</si>
  <si>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</si>
  <si>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</si>
  <si>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</si>
  <si>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</si>
  <si>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</si>
  <si>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</si>
  <si>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</si>
  <si>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</si>
  <si>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</si>
  <si>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</si>
  <si>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</si>
  <si>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</si>
  <si>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</si>
  <si>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</si>
  <si>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</si>
  <si>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</si>
  <si>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</si>
  <si>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</si>
  <si>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</si>
  <si>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</si>
  <si>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</si>
  <si>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</si>
  <si>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</si>
  <si>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</si>
  <si>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</si>
  <si>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</si>
  <si>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</si>
  <si>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</si>
  <si>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</si>
  <si>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</si>
  <si>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</si>
  <si>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</si>
  <si>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</si>
  <si>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</si>
  <si>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</si>
  <si>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</si>
  <si>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</si>
  <si>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</si>
  <si>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</si>
  <si>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</si>
  <si>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</si>
  <si>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</si>
  <si>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</si>
  <si>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</si>
  <si>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</si>
  <si>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</si>
  <si>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</si>
  <si>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</si>
  <si>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</si>
  <si>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</si>
  <si>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</si>
  <si>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</si>
  <si>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</si>
  <si>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</si>
  <si>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</si>
  <si>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</si>
  <si>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</si>
  <si>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</si>
  <si>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</si>
  <si>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</si>
  <si>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</si>
  <si>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</si>
  <si>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</si>
  <si>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</si>
  <si>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</si>
  <si>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</si>
  <si>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</si>
  <si>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</si>
  <si>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</si>
  <si>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</si>
  <si>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</si>
  <si>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</si>
  <si>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</si>
  <si>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</si>
  <si>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</si>
  <si>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</si>
  <si>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</si>
  <si>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</si>
  <si>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</si>
  <si>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</si>
  <si>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</si>
  <si>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</si>
  <si>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</si>
  <si>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</si>
  <si>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</si>
  <si>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</si>
  <si>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</si>
  <si>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</si>
  <si>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</si>
  <si>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</si>
  <si>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</si>
  <si>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</si>
  <si>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</si>
  <si>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</si>
  <si>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</si>
  <si>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</si>
  <si>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</si>
  <si>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</si>
  <si>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</si>
  <si>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</si>
  <si>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</si>
  <si>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</si>
  <si>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</si>
  <si>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</si>
  <si>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</si>
  <si>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</si>
  <si>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</si>
  <si>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</si>
  <si>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</si>
  <si>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</si>
  <si>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</si>
  <si>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</si>
  <si>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</si>
  <si>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</si>
  <si>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</si>
  <si>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</si>
  <si>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</si>
  <si>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</si>
  <si>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</si>
  <si>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</si>
  <si>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</si>
  <si>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</si>
  <si>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</si>
  <si>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</si>
  <si>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</si>
  <si>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</si>
  <si>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</si>
  <si>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</si>
  <si>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</si>
  <si>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</si>
  <si>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</si>
  <si>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</si>
  <si>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</si>
  <si>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</si>
  <si>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</si>
  <si>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</si>
  <si>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</si>
  <si>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</si>
  <si>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</si>
  <si>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</si>
  <si>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</si>
  <si>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</si>
  <si>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</si>
  <si>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</si>
  <si>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</si>
  <si>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</si>
  <si>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</si>
  <si>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</si>
  <si>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</si>
  <si>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</si>
  <si>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</si>
  <si>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</si>
  <si>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</si>
  <si>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</si>
  <si>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</si>
  <si>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</si>
  <si>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</si>
  <si>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</si>
  <si>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</si>
  <si>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</si>
  <si>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</si>
  <si>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</si>
  <si>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</si>
  <si>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</si>
  <si>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</si>
  <si>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</si>
  <si>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</si>
  <si>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</si>
  <si>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</si>
  <si>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</si>
  <si>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</si>
  <si>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</si>
  <si>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</si>
  <si>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</si>
  <si>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</si>
  <si>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</si>
  <si>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</si>
  <si>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</si>
  <si>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</si>
  <si>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</si>
  <si>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</si>
  <si>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</si>
  <si>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</si>
  <si>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</si>
  <si>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</si>
  <si>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</si>
  <si>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</si>
  <si>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</si>
  <si>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</si>
  <si>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</si>
  <si>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</si>
  <si>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</si>
  <si>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</si>
  <si>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</si>
  <si>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</si>
  <si>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</si>
  <si>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</si>
  <si>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</si>
  <si>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</si>
  <si>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</si>
  <si>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</si>
  <si>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</si>
  <si>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</si>
  <si>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</si>
  <si>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</si>
  <si>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</si>
  <si>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</si>
  <si>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</si>
  <si>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</si>
  <si>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</si>
  <si>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</si>
  <si>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</si>
  <si>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</si>
  <si>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</si>
  <si>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</si>
  <si>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</si>
  <si>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</si>
  <si>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</si>
  <si>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</si>
  <si>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</si>
  <si>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</si>
  <si>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</si>
  <si>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</si>
  <si>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</si>
  <si>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</si>
  <si>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</si>
  <si>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</si>
  <si>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</si>
  <si>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</si>
  <si>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</si>
  <si>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</si>
  <si>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</si>
  <si>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</si>
  <si>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</si>
  <si>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</si>
  <si>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</si>
  <si>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</si>
  <si>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</si>
  <si>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</si>
  <si>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</si>
  <si>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</si>
  <si>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</si>
  <si>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</si>
  <si>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</si>
  <si>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</si>
  <si>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</si>
  <si>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</si>
  <si>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</si>
  <si>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</si>
  <si>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</si>
  <si>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</si>
  <si>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</si>
  <si>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</si>
  <si>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</si>
  <si>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</si>
  <si>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</si>
  <si>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</si>
  <si>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</si>
  <si>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</si>
  <si>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</si>
  <si>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</si>
  <si>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</si>
  <si>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</si>
  <si>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</si>
  <si>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</si>
  <si>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</si>
  <si>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</si>
  <si>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</si>
  <si>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</si>
  <si>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</si>
  <si>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</si>
  <si>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</si>
  <si>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</si>
  <si>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</si>
  <si>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</si>
  <si>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</si>
  <si>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</si>
  <si>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</si>
  <si>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</si>
  <si>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</si>
  <si>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</si>
  <si>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</si>
  <si>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</si>
  <si>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</si>
  <si>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</si>
  <si>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</si>
  <si>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</si>
  <si>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</si>
  <si>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</si>
  <si>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</si>
  <si>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</si>
  <si>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</si>
  <si>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</si>
  <si>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</si>
  <si>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</si>
  <si>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</si>
  <si>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</si>
  <si>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</si>
  <si>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</si>
  <si>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</si>
  <si>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</si>
  <si>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</si>
  <si>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</si>
  <si>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</si>
  <si>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</si>
  <si>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</si>
  <si>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</si>
  <si>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</si>
  <si>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</si>
  <si>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</si>
  <si>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</si>
  <si>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</si>
  <si>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</si>
  <si>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</si>
  <si>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</si>
  <si>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</si>
  <si>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</si>
  <si>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</si>
  <si>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</si>
  <si>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</si>
  <si>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</si>
  <si>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</si>
  <si>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</si>
  <si>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</si>
  <si>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</si>
  <si>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</si>
  <si>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</si>
  <si>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</si>
  <si>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</si>
  <si>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</si>
  <si>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</si>
  <si>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</si>
  <si>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</si>
  <si>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</si>
  <si>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</si>
  <si>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</si>
  <si>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</si>
  <si>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</si>
  <si>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</si>
  <si>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</si>
  <si>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</si>
  <si>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</si>
  <si>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</si>
  <si>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</si>
  <si>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</si>
  <si>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</si>
  <si>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</si>
  <si>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</si>
  <si>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</si>
  <si>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</si>
  <si>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</si>
  <si>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</si>
  <si>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</si>
  <si>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</si>
  <si>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</si>
  <si>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</si>
  <si>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</si>
  <si>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</si>
  <si>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</si>
  <si>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</si>
  <si>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</si>
  <si>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</si>
  <si>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</si>
  <si>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</si>
  <si>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</si>
  <si>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</si>
  <si>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</si>
  <si>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</si>
  <si>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</si>
  <si>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</si>
  <si>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</si>
  <si>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</si>
  <si>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</si>
  <si>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</si>
  <si>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</si>
  <si>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</si>
  <si>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</si>
  <si>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</si>
  <si>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</si>
  <si>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</si>
  <si>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</si>
  <si>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</si>
  <si>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</si>
  <si>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</si>
  <si>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</si>
  <si>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</si>
  <si>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</si>
  <si>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</si>
  <si>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</si>
  <si>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</si>
  <si>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</si>
  <si>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</si>
  <si>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</si>
  <si>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</si>
  <si>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</si>
  <si>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</si>
  <si>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</si>
  <si>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</si>
  <si>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</si>
  <si>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</si>
  <si>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</si>
  <si>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</si>
  <si>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</si>
  <si>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</si>
  <si>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</si>
  <si>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</si>
  <si>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</si>
  <si>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</si>
  <si>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</si>
  <si>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</si>
  <si>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</si>
  <si>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</si>
  <si>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</si>
  <si>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</si>
  <si>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</si>
  <si>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</si>
  <si>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</si>
  <si>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</si>
  <si>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</si>
  <si>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</si>
  <si>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</si>
  <si>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</si>
  <si>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</si>
  <si>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</si>
  <si>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</si>
  <si>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</si>
  <si>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</si>
  <si>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</si>
  <si>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</si>
  <si>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</si>
  <si>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</si>
  <si>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</si>
  <si>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</si>
  <si>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</si>
  <si>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</si>
  <si>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</si>
  <si>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</si>
  <si>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</si>
  <si>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</si>
  <si>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</si>
  <si>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</si>
  <si>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</si>
  <si>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</si>
  <si>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</si>
  <si>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</si>
  <si>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</si>
  <si>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</si>
  <si>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</si>
  <si>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</si>
  <si>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</si>
  <si>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</si>
  <si>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</si>
  <si>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</si>
  <si>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</si>
  <si>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</si>
  <si>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</si>
  <si>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</si>
  <si>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</si>
  <si>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</si>
  <si>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</si>
  <si>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</si>
  <si>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</si>
  <si>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</si>
  <si>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</si>
  <si>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</si>
  <si>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</si>
  <si>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</si>
  <si>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</si>
  <si>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</si>
  <si>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</si>
  <si>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</si>
  <si>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</si>
  <si>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</si>
  <si>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</si>
  <si>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</si>
  <si>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</si>
  <si>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</si>
  <si>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</si>
  <si>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</si>
  <si>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</si>
  <si>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</si>
  <si>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</si>
  <si>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</si>
  <si>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</si>
  <si>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</si>
  <si>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</si>
  <si>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</si>
  <si>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</si>
  <si>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</si>
  <si>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</si>
  <si>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</si>
  <si>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</si>
  <si>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</si>
  <si>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</si>
  <si>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</si>
  <si>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</si>
  <si>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</si>
  <si>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</si>
  <si>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</si>
  <si>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</si>
  <si>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</si>
  <si>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</si>
  <si>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</si>
  <si>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</si>
  <si>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</si>
  <si>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</si>
  <si>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</si>
  <si>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</si>
  <si>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</si>
  <si>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</si>
  <si>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</si>
  <si>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</si>
  <si>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</si>
  <si>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</si>
  <si>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</si>
  <si>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</si>
  <si>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</si>
  <si>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</si>
  <si>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</si>
  <si>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</si>
  <si>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</si>
  <si>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</si>
  <si>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</si>
  <si>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</si>
  <si>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</si>
  <si>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</si>
  <si>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</si>
  <si>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</si>
  <si>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</si>
  <si>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</si>
  <si>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</si>
  <si>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</si>
  <si>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</si>
  <si>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</si>
  <si>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</si>
  <si>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</si>
  <si>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</si>
  <si>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</si>
  <si>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</si>
  <si>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</si>
  <si>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</si>
  <si>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</si>
  <si>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</si>
  <si>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</si>
  <si>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</si>
  <si>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</si>
  <si>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</si>
  <si>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</si>
  <si>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</si>
  <si>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</si>
  <si>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</si>
  <si>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</si>
  <si>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</si>
  <si>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</si>
  <si>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</si>
  <si>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</si>
  <si>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</si>
  <si>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</si>
  <si>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</si>
  <si>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</si>
  <si>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</si>
  <si>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</si>
  <si>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</si>
  <si>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</si>
  <si>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</si>
  <si>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</si>
  <si>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</si>
  <si>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</si>
  <si>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</si>
  <si>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</si>
  <si>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</si>
  <si>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</si>
  <si>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</si>
  <si>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</si>
  <si>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</si>
  <si>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</si>
  <si>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</si>
  <si>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</si>
  <si>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</si>
  <si>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</si>
  <si>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</si>
  <si>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</si>
  <si>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</si>
  <si>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</si>
  <si>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</si>
  <si>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</si>
  <si>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</si>
  <si>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</si>
  <si>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</si>
  <si>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</si>
  <si>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</si>
  <si>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</si>
  <si>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</si>
  <si>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</si>
  <si>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</si>
  <si>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</si>
  <si>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</si>
  <si>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</si>
  <si>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</si>
  <si>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</si>
  <si>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</si>
  <si>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</si>
  <si>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</si>
  <si>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</si>
  <si>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</si>
  <si>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</si>
  <si>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</si>
  <si>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</si>
  <si>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</si>
  <si>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</si>
  <si>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</si>
  <si>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</si>
  <si>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</si>
  <si>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</si>
  <si>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</si>
  <si>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</si>
  <si>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</si>
  <si>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</si>
  <si>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</si>
  <si>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</si>
  <si>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</si>
  <si>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</si>
  <si>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</si>
  <si>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</si>
  <si>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</si>
  <si>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</si>
  <si>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</si>
  <si>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</si>
  <si>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</si>
  <si>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</si>
  <si>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</si>
  <si>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</si>
  <si>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</si>
  <si>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</si>
  <si>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</si>
  <si>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</si>
  <si>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</si>
  <si>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</si>
  <si>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</si>
  <si>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</si>
  <si>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</si>
  <si>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</si>
  <si>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</si>
  <si>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</si>
  <si>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</si>
  <si>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</si>
  <si>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</si>
  <si>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</si>
  <si>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</si>
  <si>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</si>
  <si>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</si>
  <si>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</si>
  <si>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</si>
  <si>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</si>
  <si>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</si>
  <si>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</si>
  <si>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</si>
  <si>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</si>
  <si>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</si>
  <si>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</si>
  <si>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</si>
  <si>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</si>
  <si>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</si>
  <si>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</si>
  <si>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</si>
  <si>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</si>
  <si>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</si>
  <si>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</si>
  <si>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</si>
  <si>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</si>
  <si>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</si>
  <si>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</si>
  <si>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</si>
  <si>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</si>
  <si>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</si>
  <si>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</si>
  <si>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</si>
  <si>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</si>
  <si>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</si>
  <si>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</si>
  <si>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</si>
  <si>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</si>
  <si>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</si>
  <si>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</si>
  <si>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</si>
  <si>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</si>
  <si>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</si>
  <si>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</si>
  <si>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</si>
  <si>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</si>
  <si>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</si>
  <si>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</si>
  <si>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</si>
  <si>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</si>
  <si>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</si>
  <si>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</si>
  <si>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</si>
  <si>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</si>
  <si>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</si>
  <si>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</si>
  <si>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</si>
  <si>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</si>
  <si>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</si>
  <si>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</si>
  <si>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</si>
  <si>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</si>
  <si>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</si>
  <si>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</si>
  <si>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</si>
  <si>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</si>
  <si>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</si>
  <si>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</si>
  <si>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</si>
  <si>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</si>
  <si>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</si>
  <si>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</si>
  <si>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</si>
  <si>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</si>
  <si>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</si>
  <si>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</si>
  <si>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</si>
  <si>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</si>
  <si>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</si>
  <si>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</si>
  <si>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</si>
  <si>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</si>
  <si>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</si>
  <si>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</si>
  <si>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</si>
  <si>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</si>
  <si>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</si>
  <si>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</si>
  <si>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</si>
  <si>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</si>
  <si>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</si>
  <si>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</si>
  <si>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</si>
  <si>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</si>
  <si>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</si>
  <si>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</si>
  <si>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</si>
  <si>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</si>
  <si>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</si>
  <si>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</si>
  <si>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</si>
  <si>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</si>
  <si>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</si>
  <si>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</si>
  <si>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</si>
  <si>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</si>
  <si>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</si>
  <si>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</si>
  <si>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</si>
  <si>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</si>
  <si>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</si>
  <si>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</si>
  <si>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</si>
  <si>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</si>
  <si>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</si>
  <si>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</si>
  <si>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</si>
  <si>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</si>
  <si>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</si>
  <si>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</si>
  <si>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</si>
  <si>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</si>
  <si>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</si>
  <si>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</si>
  <si>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</si>
  <si>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</si>
  <si>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</si>
  <si>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</si>
  <si>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</si>
  <si>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</si>
  <si>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</si>
  <si>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</si>
  <si>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</si>
  <si>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</si>
  <si>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</si>
  <si>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</si>
  <si>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</si>
  <si>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</si>
  <si>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</si>
  <si>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</si>
  <si>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</si>
  <si>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</si>
  <si>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</si>
  <si>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</si>
  <si>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</si>
  <si>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</si>
  <si>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</si>
  <si>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</si>
  <si>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</si>
  <si>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</si>
  <si>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</si>
  <si>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</si>
  <si>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</si>
  <si>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</si>
  <si>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</si>
  <si>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</si>
  <si>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</si>
  <si>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</si>
  <si>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</si>
  <si>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</si>
  <si>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</si>
  <si>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</si>
  <si>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</si>
  <si>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</si>
  <si>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</si>
  <si>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</si>
  <si>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</si>
  <si>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</si>
  <si>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</si>
  <si>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</si>
  <si>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</si>
  <si>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</si>
  <si>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</si>
  <si>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</si>
  <si>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</si>
  <si>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</si>
  <si>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</si>
  <si>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</si>
  <si>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</si>
  <si>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</si>
  <si>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</si>
  <si>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</si>
  <si>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</si>
  <si>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</si>
  <si>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</si>
  <si>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</si>
  <si>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</si>
  <si>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</si>
  <si>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</si>
  <si>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</si>
  <si>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</si>
  <si>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</si>
  <si>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</si>
  <si>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</si>
  <si>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</si>
  <si>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</si>
  <si>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</si>
  <si>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</si>
  <si>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</si>
  <si>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</si>
  <si>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</si>
  <si>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</si>
  <si>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</si>
  <si>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</si>
  <si>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</si>
  <si>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</si>
  <si>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</si>
  <si>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</si>
  <si>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</si>
  <si>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</si>
  <si>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</si>
  <si>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</si>
  <si>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</si>
  <si>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</si>
  <si>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</si>
  <si>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</si>
  <si>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</si>
  <si>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</si>
  <si>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</si>
  <si>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</si>
  <si>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</si>
  <si>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</si>
  <si>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</si>
  <si>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</si>
  <si>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</si>
  <si>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</si>
  <si>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</si>
  <si>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</si>
  <si>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</si>
  <si>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</si>
  <si>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</si>
  <si>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</si>
  <si>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</si>
  <si>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</si>
  <si>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</si>
  <si>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</si>
  <si>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</si>
  <si>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</si>
  <si>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</si>
  <si>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</si>
  <si>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</si>
  <si>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</si>
  <si>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</si>
  <si>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</si>
  <si>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</si>
  <si>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</si>
  <si>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</si>
  <si>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</si>
  <si>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</si>
  <si>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</si>
  <si>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</si>
  <si>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</si>
  <si>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</si>
  <si>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</si>
  <si>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</si>
  <si>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</si>
  <si>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</si>
  <si>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</si>
  <si>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</si>
  <si>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</si>
  <si>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</si>
  <si>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</si>
  <si>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</si>
  <si>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</si>
  <si>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</si>
  <si>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</si>
  <si>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</si>
  <si>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</si>
  <si>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</si>
  <si>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</si>
  <si>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</si>
  <si>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</si>
  <si>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</si>
  <si>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</si>
  <si>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</si>
  <si>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</si>
  <si>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</si>
  <si>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</si>
  <si>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</si>
  <si>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</si>
  <si>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</si>
  <si>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</si>
  <si>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</si>
  <si>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</si>
  <si>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</si>
  <si>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</si>
  <si>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</si>
  <si>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</si>
  <si>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</si>
  <si>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</si>
  <si>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</si>
  <si>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</si>
  <si>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</si>
  <si>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</si>
  <si>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</si>
  <si>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</si>
  <si>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</si>
  <si>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</si>
  <si>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</si>
  <si>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</si>
  <si>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</si>
  <si>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</si>
  <si>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</si>
  <si>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</si>
  <si>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</si>
  <si>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</si>
  <si>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</si>
  <si>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</si>
  <si>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</si>
  <si>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</si>
  <si>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</si>
  <si>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</si>
  <si>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</si>
  <si>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</si>
  <si>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</si>
  <si>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</si>
  <si>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</si>
  <si>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</si>
  <si>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</si>
  <si>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</si>
  <si>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</si>
  <si>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</si>
  <si>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</si>
  <si>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</si>
  <si>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</si>
  <si>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</si>
  <si>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</si>
  <si>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</si>
  <si>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</si>
  <si>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</si>
  <si>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</si>
  <si>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</si>
  <si>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</si>
  <si>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</si>
  <si>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</si>
  <si>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</si>
  <si>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</si>
  <si>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</si>
  <si>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</si>
  <si>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</si>
  <si>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</si>
  <si>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</si>
  <si>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</si>
  <si>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</si>
  <si>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</si>
  <si>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</si>
  <si>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</si>
  <si>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</si>
  <si>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</si>
  <si>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</si>
  <si>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</si>
  <si>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</si>
  <si>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</si>
  <si>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</si>
  <si>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</si>
  <si>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</si>
  <si>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</si>
  <si>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</si>
  <si>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</si>
  <si>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</si>
  <si>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</si>
  <si>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</si>
  <si>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</si>
  <si>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</si>
  <si>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</si>
  <si>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</si>
  <si>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</si>
  <si>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</si>
  <si>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</si>
  <si>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</si>
  <si>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</si>
  <si>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</si>
  <si>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</si>
  <si>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</si>
  <si>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</si>
  <si>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</si>
  <si>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</si>
  <si>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</si>
  <si>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</si>
  <si>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</si>
  <si>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</si>
  <si>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</si>
  <si>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</si>
  <si>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</si>
  <si>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</si>
  <si>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</si>
  <si>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</si>
  <si>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</si>
  <si>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</si>
  <si>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</si>
  <si>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</si>
  <si>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</si>
  <si>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</si>
  <si>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</si>
  <si>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</si>
  <si>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</si>
  <si>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</si>
  <si>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</si>
  <si>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</si>
  <si>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</si>
  <si>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</si>
  <si>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</si>
  <si>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</si>
  <si>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</si>
  <si>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</si>
  <si>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</si>
  <si>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</si>
  <si>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</si>
  <si>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</si>
  <si>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</si>
  <si>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</si>
  <si>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</si>
  <si>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</si>
  <si>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</si>
  <si>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</si>
  <si>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</si>
  <si>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</si>
  <si>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</si>
  <si>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</si>
  <si>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</si>
  <si>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</si>
  <si>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</si>
  <si>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</si>
  <si>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</si>
  <si>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</si>
  <si>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</si>
  <si>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</si>
  <si>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</si>
  <si>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</si>
  <si>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</si>
  <si>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</si>
  <si>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</si>
  <si>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</si>
  <si>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</si>
  <si>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</si>
  <si>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</si>
  <si>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</si>
  <si>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</si>
  <si>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</si>
  <si>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</si>
  <si>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</si>
  <si>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</si>
  <si>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</si>
  <si>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</si>
  <si>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</si>
  <si>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</si>
  <si>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</si>
  <si>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</si>
  <si>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</si>
  <si>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</si>
  <si>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</si>
  <si>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</si>
  <si>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</si>
  <si>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</si>
  <si>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</si>
  <si>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</si>
  <si>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</si>
  <si>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</si>
  <si>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</si>
  <si>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</si>
  <si>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</si>
  <si>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</si>
  <si>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</si>
  <si>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</si>
  <si>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</si>
  <si>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</si>
  <si>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</si>
  <si>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</si>
  <si>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</si>
  <si>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</si>
  <si>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</si>
  <si>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</si>
  <si>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</si>
  <si>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</si>
  <si>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</si>
  <si>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</si>
  <si>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</si>
  <si>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</si>
  <si>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</si>
  <si>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</si>
  <si>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</si>
  <si>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</si>
  <si>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</si>
  <si>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</si>
  <si>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</si>
  <si>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</si>
  <si>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</si>
  <si>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</si>
  <si>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</si>
  <si>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</si>
  <si>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</si>
  <si>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</si>
  <si>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</si>
  <si>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</si>
  <si>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</si>
  <si>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</si>
  <si>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</si>
  <si>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</si>
  <si>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</si>
  <si>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</si>
  <si>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</si>
  <si>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</si>
  <si>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</si>
  <si>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</si>
  <si>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</si>
  <si>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</si>
  <si>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</si>
  <si>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</si>
  <si>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</si>
  <si>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</si>
  <si>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</si>
  <si>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</si>
  <si>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</si>
  <si>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</si>
  <si>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</si>
  <si>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</si>
  <si>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</si>
  <si>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</si>
  <si>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</si>
  <si>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</si>
  <si>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</si>
  <si>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</si>
  <si>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</si>
  <si>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</si>
  <si>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</si>
  <si>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</si>
  <si>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</si>
  <si>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</si>
  <si>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</si>
  <si>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</si>
  <si>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</si>
  <si>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</si>
  <si>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</si>
  <si>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</si>
  <si>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</si>
  <si>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</si>
  <si>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</si>
  <si>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</si>
  <si>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</si>
  <si>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</si>
  <si>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</si>
  <si>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</si>
  <si>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</si>
  <si>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</si>
  <si>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</si>
  <si>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</si>
  <si>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</si>
  <si>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</si>
  <si>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</si>
  <si>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</si>
  <si>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</si>
  <si>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</si>
  <si>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</si>
  <si>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</si>
  <si>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</si>
  <si>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</si>
  <si>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</si>
  <si>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</si>
  <si>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</si>
  <si>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</si>
  <si>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</si>
  <si>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</si>
  <si>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</si>
  <si>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</si>
  <si>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</si>
  <si>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</si>
  <si>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</si>
  <si>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</si>
  <si>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</si>
  <si>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</si>
  <si>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</si>
  <si>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</si>
  <si>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</si>
  <si>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</si>
  <si>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</si>
  <si>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</si>
  <si>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</si>
  <si>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</si>
  <si>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</si>
  <si>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</si>
  <si>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</si>
  <si>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</si>
  <si>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</si>
  <si>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</si>
  <si>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</si>
  <si>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</si>
  <si>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</si>
  <si>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</si>
  <si>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</si>
  <si>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</si>
  <si>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</si>
  <si>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</si>
  <si>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</si>
  <si>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</si>
  <si>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</si>
  <si>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</si>
  <si>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</si>
  <si>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</si>
  <si>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</si>
  <si>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</si>
  <si>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</si>
  <si>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</si>
  <si>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</si>
  <si>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</si>
  <si>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</si>
  <si>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</si>
  <si>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</si>
  <si>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</si>
  <si>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</si>
  <si>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</si>
  <si>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</si>
  <si>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</si>
  <si>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</si>
  <si>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</si>
  <si>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</si>
  <si>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</si>
  <si>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</si>
  <si>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</si>
  <si>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</si>
  <si>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</si>
  <si>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</si>
  <si>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</si>
  <si>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</si>
  <si>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</si>
  <si>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</si>
  <si>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</si>
  <si>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</si>
  <si>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</si>
  <si>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</si>
  <si>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</si>
  <si>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</si>
  <si>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</si>
  <si>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</si>
  <si>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</si>
  <si>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</si>
  <si>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</si>
  <si>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</si>
  <si>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</si>
  <si>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</si>
  <si>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</si>
  <si>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</si>
  <si>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</si>
  <si>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</si>
  <si>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</si>
  <si>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</si>
  <si>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</si>
  <si>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</si>
  <si>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</si>
  <si>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</si>
  <si>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</si>
  <si>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</si>
  <si>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</si>
  <si>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</si>
  <si>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</si>
  <si>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</si>
  <si>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</si>
  <si>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</si>
  <si>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</si>
  <si>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</si>
  <si>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</si>
  <si>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</si>
  <si>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</si>
  <si>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</si>
  <si>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</si>
  <si>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</si>
  <si>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</si>
  <si>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</si>
  <si>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</si>
  <si>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</si>
  <si>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</si>
  <si>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</si>
  <si>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</si>
  <si>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</si>
  <si>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</si>
  <si>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</si>
  <si>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</si>
  <si>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</si>
  <si>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</si>
  <si>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</si>
  <si>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</si>
  <si>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</si>
  <si>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</si>
  <si>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</si>
  <si>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</si>
  <si>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</si>
  <si>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</si>
  <si>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</si>
  <si>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</si>
  <si>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</si>
  <si>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</si>
  <si>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</si>
  <si>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</si>
  <si>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</si>
  <si>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</si>
  <si>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</si>
  <si>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</si>
  <si>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</si>
  <si>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</si>
  <si>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</si>
  <si>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</si>
  <si>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</si>
  <si>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</si>
  <si>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</si>
  <si>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</si>
  <si>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</si>
  <si>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</si>
  <si>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</si>
  <si>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</si>
  <si>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</si>
  <si>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</si>
  <si>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</si>
  <si>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</si>
  <si>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</si>
  <si>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</si>
  <si>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</si>
  <si>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</si>
  <si>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</si>
  <si>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</si>
  <si>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</si>
  <si>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</si>
  <si>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</si>
  <si>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</si>
  <si>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</si>
  <si>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</si>
  <si>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</si>
  <si>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</si>
  <si>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</si>
  <si>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</si>
  <si>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</si>
  <si>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</si>
  <si>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</si>
  <si>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</si>
  <si>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</si>
  <si>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</si>
  <si>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</si>
  <si>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</si>
  <si>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</si>
  <si>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</si>
  <si>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</si>
  <si>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</si>
  <si>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</si>
  <si>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</si>
  <si>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</si>
  <si>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</si>
  <si>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</si>
  <si>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</si>
  <si>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</si>
  <si>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</si>
  <si>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</si>
  <si>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</si>
  <si>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</si>
  <si>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</si>
  <si>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</si>
  <si>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</si>
  <si>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</si>
  <si>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</si>
  <si>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</si>
  <si>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</si>
  <si>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</si>
  <si>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</si>
  <si>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</si>
  <si>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</si>
  <si>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</si>
  <si>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</si>
  <si>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</si>
  <si>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</si>
  <si>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</si>
  <si>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</si>
  <si>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</si>
  <si>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</si>
  <si>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</si>
  <si>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</si>
  <si>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</si>
  <si>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</si>
  <si>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</si>
  <si>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</si>
  <si>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</si>
  <si>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</si>
  <si>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</si>
  <si>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</si>
  <si>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</si>
  <si>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</si>
  <si>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</si>
  <si>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</si>
  <si>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</si>
  <si>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</si>
  <si>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</si>
  <si>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</si>
  <si>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</si>
  <si>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</si>
  <si>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</si>
  <si>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</si>
  <si>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</si>
  <si>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</si>
  <si>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</si>
  <si>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</si>
  <si>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</si>
  <si>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</si>
  <si>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</si>
  <si>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</si>
  <si>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</si>
  <si>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</si>
  <si>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</si>
  <si>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</si>
  <si>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</si>
  <si>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</si>
  <si>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</si>
  <si>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</si>
  <si>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</si>
  <si>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</si>
  <si>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</si>
  <si>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</si>
  <si>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</si>
  <si>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</si>
  <si>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</si>
  <si>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</si>
  <si>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</si>
  <si>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</si>
  <si>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</si>
  <si>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</si>
  <si>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</si>
  <si>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</si>
  <si>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</si>
  <si>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</si>
  <si>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</si>
  <si>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</si>
  <si>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</si>
  <si>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</si>
  <si>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</si>
  <si>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</si>
  <si>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</si>
  <si>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</si>
  <si>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</si>
  <si>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</si>
  <si>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</si>
  <si>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</si>
  <si>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</si>
  <si>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</si>
  <si>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</si>
  <si>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</si>
  <si>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</si>
  <si>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</si>
  <si>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</si>
  <si>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</si>
  <si>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</si>
  <si>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</si>
  <si>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</si>
  <si>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</si>
  <si>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</si>
  <si>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</si>
  <si>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</si>
  <si>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</si>
  <si>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</si>
  <si>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</si>
  <si>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</si>
  <si>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</si>
  <si>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</si>
  <si>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</si>
  <si>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</si>
  <si>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</si>
  <si>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</si>
  <si>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</si>
  <si>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</si>
  <si>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</si>
  <si>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</si>
  <si>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</si>
  <si>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</si>
  <si>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</si>
  <si>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</si>
  <si>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</si>
  <si>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</si>
  <si>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</si>
  <si>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</si>
  <si>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</si>
  <si>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</si>
  <si>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</si>
  <si>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</si>
  <si>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</si>
  <si>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</si>
  <si>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</si>
  <si>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</si>
  <si>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</si>
  <si>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</si>
  <si>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</si>
  <si>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</si>
  <si>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</si>
  <si>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</si>
  <si>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</si>
  <si>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</si>
  <si>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</si>
  <si>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</si>
  <si>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</si>
  <si>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</si>
  <si>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</si>
  <si>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</si>
  <si>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</si>
  <si>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</si>
  <si>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</si>
  <si>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</si>
  <si>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</si>
  <si>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</si>
  <si>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</si>
  <si>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</si>
  <si>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</si>
  <si>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</si>
  <si>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</si>
  <si>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</si>
  <si>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</si>
  <si>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</si>
  <si>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</si>
  <si>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</si>
  <si>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</si>
  <si>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</si>
  <si>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</si>
  <si>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</si>
  <si>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</si>
  <si>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</si>
  <si>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</si>
  <si>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</si>
  <si>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</si>
  <si>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</si>
  <si>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</si>
  <si>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</si>
  <si>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</si>
  <si>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</si>
  <si>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</si>
  <si>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</si>
  <si>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</si>
  <si>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</si>
  <si>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</si>
  <si>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</si>
  <si>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</si>
  <si>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</si>
  <si>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</si>
  <si>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</si>
  <si>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</si>
  <si>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</si>
  <si>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</si>
  <si>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</si>
  <si>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</si>
  <si>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</si>
  <si>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</si>
  <si>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</si>
  <si>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</si>
  <si>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</si>
  <si>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</si>
  <si>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</si>
  <si>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</si>
  <si>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</si>
  <si>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</si>
  <si>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</si>
  <si>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</si>
  <si>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</si>
  <si>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</si>
  <si>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</si>
  <si>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</si>
  <si>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</si>
  <si>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</si>
  <si>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</si>
  <si>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</si>
  <si>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</si>
  <si>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</si>
  <si>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</si>
  <si>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</si>
  <si>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</si>
  <si>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</si>
  <si>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</si>
  <si>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</si>
  <si>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</si>
  <si>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</si>
  <si>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</si>
  <si>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</si>
  <si>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</si>
  <si>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</si>
  <si>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</si>
  <si>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</si>
  <si>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</si>
  <si>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</si>
  <si>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</si>
  <si>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</si>
  <si>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</si>
  <si>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</si>
  <si>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</si>
  <si>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</si>
  <si>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</si>
  <si>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</si>
  <si>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</si>
  <si>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</si>
  <si>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</si>
  <si>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</si>
  <si>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</si>
  <si>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</si>
  <si>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</si>
  <si>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</si>
  <si>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</si>
  <si>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</si>
  <si>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</si>
  <si>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</si>
  <si>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</si>
  <si>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</si>
  <si>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</si>
  <si>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</si>
  <si>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</si>
  <si>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</si>
  <si>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</si>
  <si>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</si>
  <si>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</si>
  <si>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</si>
  <si>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</si>
  <si>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</si>
  <si>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</si>
  <si>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</si>
  <si>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</si>
  <si>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</si>
  <si>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</si>
  <si>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</si>
  <si>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</si>
  <si>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</si>
  <si>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</si>
  <si>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</si>
  <si>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</si>
  <si>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</si>
  <si>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</si>
  <si>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</si>
  <si>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</si>
  <si>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</si>
  <si>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</si>
  <si>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</si>
  <si>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</si>
  <si>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</si>
  <si>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</si>
  <si>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</si>
  <si>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</si>
  <si>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</si>
  <si>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</si>
  <si>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</si>
  <si>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</si>
  <si>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</si>
  <si>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</si>
  <si>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</si>
  <si>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</si>
  <si>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</si>
  <si>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</si>
  <si>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</si>
  <si>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</si>
  <si>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</si>
  <si>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</si>
  <si>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</si>
  <si>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</si>
  <si>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</si>
  <si>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</si>
  <si>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</si>
  <si>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</si>
  <si>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</si>
  <si>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</si>
  <si>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</si>
  <si>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</si>
  <si>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</si>
  <si>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</si>
  <si>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</si>
  <si>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</si>
  <si>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</si>
  <si>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</si>
  <si>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</si>
  <si>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</si>
  <si>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</si>
  <si>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</si>
  <si>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</si>
  <si>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</si>
  <si>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</si>
  <si>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</si>
  <si>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</si>
  <si>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</si>
  <si>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</si>
  <si>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</si>
  <si>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</si>
  <si>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</si>
  <si>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</si>
  <si>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</si>
  <si>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</si>
  <si>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</si>
  <si>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</si>
  <si>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</si>
  <si>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</si>
  <si>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</si>
  <si>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</si>
  <si>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</si>
  <si>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</si>
  <si>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</si>
  <si>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</si>
  <si>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</si>
  <si>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</si>
  <si>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</si>
  <si>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</si>
  <si>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</si>
  <si>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</si>
  <si>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</si>
  <si>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</si>
  <si>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</si>
  <si>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</si>
  <si>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</si>
  <si>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</si>
  <si>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</si>
  <si>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</si>
  <si>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</si>
  <si>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</si>
  <si>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</si>
  <si>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</si>
  <si>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</si>
  <si>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</si>
  <si>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</si>
  <si>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</si>
  <si>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</si>
  <si>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</si>
  <si>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</si>
  <si>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</si>
  <si>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</si>
  <si>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</si>
  <si>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</si>
  <si>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</si>
  <si>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</si>
  <si>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</si>
  <si>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</si>
  <si>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</si>
  <si>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</si>
  <si>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</si>
  <si>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</si>
  <si>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</si>
  <si>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</si>
  <si>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</si>
  <si>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</si>
  <si>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</si>
  <si>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</si>
  <si>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</si>
  <si>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</si>
  <si>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</si>
  <si>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</si>
  <si>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</si>
  <si>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</si>
  <si>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</si>
  <si>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</si>
  <si>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</si>
  <si>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</si>
  <si>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</si>
  <si>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</si>
  <si>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</si>
  <si>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</si>
  <si>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</si>
  <si>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</si>
  <si>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</si>
  <si>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</si>
  <si>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</si>
  <si>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</si>
  <si>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</si>
  <si>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</si>
  <si>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</si>
  <si>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</si>
  <si>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</si>
  <si>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</si>
  <si>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</si>
  <si>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</si>
  <si>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</si>
  <si>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</si>
  <si>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</si>
  <si>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</si>
  <si>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</si>
  <si>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</si>
  <si>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</si>
  <si>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</si>
  <si>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</si>
  <si>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</si>
  <si>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</si>
  <si>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</si>
  <si>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</si>
  <si>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</si>
  <si>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</si>
  <si>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</si>
  <si>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</si>
  <si>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</si>
  <si>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</si>
  <si>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</si>
  <si>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</si>
  <si>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</si>
  <si>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</si>
  <si>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</si>
  <si>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</si>
  <si>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</si>
  <si>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</si>
  <si>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</si>
  <si>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</si>
  <si>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</si>
  <si>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</si>
  <si>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</si>
  <si>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</si>
  <si>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</si>
  <si>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</si>
  <si>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</si>
  <si>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</si>
  <si>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</si>
  <si>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</si>
  <si>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</si>
  <si>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</si>
  <si>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</si>
  <si>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</si>
  <si>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</si>
  <si>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</si>
  <si>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</si>
  <si>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</si>
  <si>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</si>
  <si>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</si>
  <si>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</si>
  <si>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</si>
  <si>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</si>
  <si>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</si>
  <si>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</si>
  <si>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</si>
  <si>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</si>
  <si>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</si>
  <si>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</si>
  <si>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</si>
  <si>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</si>
  <si>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</si>
  <si>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</si>
  <si>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</si>
  <si>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</si>
  <si>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</si>
  <si>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</si>
  <si>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</si>
  <si>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</si>
  <si>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</si>
  <si>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</si>
  <si>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</si>
  <si>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</si>
  <si>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</si>
  <si>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</si>
  <si>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</si>
  <si>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</si>
  <si>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</si>
  <si>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</si>
  <si>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</si>
  <si>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</si>
  <si>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</si>
  <si>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</si>
  <si>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</si>
  <si>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</si>
  <si>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</si>
  <si>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</si>
  <si>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</si>
  <si>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</si>
  <si>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</si>
  <si>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</si>
  <si>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</si>
  <si>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</si>
  <si>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</si>
  <si>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</si>
  <si>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</si>
  <si>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</si>
  <si>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</si>
  <si>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</si>
  <si>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</si>
  <si>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</si>
  <si>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</si>
  <si>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</si>
  <si>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</si>
  <si>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</si>
  <si>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</si>
  <si>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</si>
  <si>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</si>
  <si>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</si>
  <si>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</si>
  <si>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</si>
  <si>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</si>
  <si>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</si>
  <si>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</si>
  <si>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</si>
  <si>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</si>
  <si>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</si>
  <si>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</si>
  <si>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</si>
  <si>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</si>
  <si>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</si>
  <si>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</si>
  <si>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</si>
  <si>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</si>
  <si>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</si>
  <si>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</si>
  <si>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</si>
  <si>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</si>
  <si>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</si>
  <si>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</si>
  <si>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</si>
  <si>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</si>
  <si>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</si>
  <si>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</si>
  <si>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</si>
  <si>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</si>
  <si>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</si>
  <si>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</si>
  <si>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</si>
  <si>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</si>
  <si>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</si>
  <si>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</si>
  <si>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</si>
  <si>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</si>
  <si>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</si>
  <si>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</si>
  <si>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</si>
  <si>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</si>
  <si>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</si>
  <si>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</si>
  <si>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</si>
  <si>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</si>
  <si>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</si>
  <si>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</si>
  <si>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</si>
  <si>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</si>
  <si>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</si>
  <si>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</si>
  <si>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</si>
  <si>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</si>
  <si>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</si>
  <si>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</si>
  <si>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</si>
  <si>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</si>
  <si>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</si>
  <si>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</si>
  <si>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</si>
  <si>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</si>
  <si>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</si>
  <si>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</si>
  <si>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</si>
  <si>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</si>
  <si>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</si>
  <si>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</si>
  <si>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</si>
  <si>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</si>
  <si>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</si>
  <si>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</si>
  <si>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</si>
  <si>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</si>
  <si>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</si>
  <si>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</si>
  <si>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</si>
  <si>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</si>
  <si>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</si>
  <si>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</si>
  <si>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</si>
  <si>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</si>
  <si>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</si>
  <si>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</si>
  <si>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</si>
  <si>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</si>
  <si>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</si>
  <si>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</si>
  <si>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</si>
  <si>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</si>
  <si>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</si>
  <si>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</si>
  <si>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</si>
  <si>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</si>
  <si>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</si>
  <si>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</si>
  <si>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</si>
  <si>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</si>
  <si>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</si>
  <si>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</si>
  <si>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</si>
  <si>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</si>
  <si>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</si>
  <si>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</si>
  <si>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</si>
  <si>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</si>
  <si>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</si>
  <si>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</si>
  <si>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</si>
  <si>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</si>
  <si>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</si>
  <si>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</si>
  <si>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</si>
  <si>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</si>
  <si>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</si>
  <si>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</si>
  <si>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</si>
  <si>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</si>
  <si>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</si>
  <si>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</si>
  <si>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</si>
  <si>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</si>
  <si>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</si>
  <si>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</si>
  <si>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</si>
  <si>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</si>
  <si>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</si>
  <si>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</si>
  <si>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</si>
  <si>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</si>
  <si>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</si>
  <si>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</si>
  <si>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</si>
  <si>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</si>
  <si>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</si>
  <si>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</si>
  <si>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</si>
  <si>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</si>
  <si>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</si>
  <si>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</si>
  <si>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</si>
  <si>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</si>
  <si>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</si>
  <si>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</si>
  <si>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</si>
  <si>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</si>
  <si>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</si>
  <si>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</si>
  <si>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</si>
  <si>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</si>
  <si>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</si>
  <si>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</si>
  <si>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</si>
  <si>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</si>
  <si>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</si>
  <si>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</si>
  <si>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</si>
  <si>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</si>
  <si>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</si>
  <si>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</si>
  <si>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</si>
  <si>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</si>
  <si>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</si>
  <si>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</si>
  <si>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</si>
  <si>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</si>
  <si>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</si>
  <si>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</si>
  <si>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</si>
  <si>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</si>
  <si>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</si>
  <si>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</si>
  <si>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</si>
  <si>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</si>
  <si>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</si>
  <si>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</si>
  <si>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</si>
  <si>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</si>
  <si>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</si>
  <si>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</si>
  <si>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</si>
  <si>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</si>
  <si>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</si>
  <si>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</si>
  <si>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</si>
  <si>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</si>
  <si>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</si>
  <si>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</si>
  <si>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</si>
  <si>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</si>
  <si>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</si>
  <si>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</si>
  <si>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</si>
  <si>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</si>
  <si>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</si>
  <si>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</si>
  <si>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</si>
  <si>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</si>
  <si>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</si>
  <si>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</si>
  <si>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</si>
  <si>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</si>
  <si>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</si>
  <si>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</si>
  <si>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</si>
  <si>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</si>
  <si>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</si>
  <si>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</si>
  <si>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</si>
  <si>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</si>
  <si>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</si>
  <si>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</si>
  <si>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</si>
  <si>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</si>
  <si>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</si>
  <si>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</si>
  <si>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</si>
  <si>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</si>
  <si>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</si>
  <si>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</si>
  <si>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</si>
  <si>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</si>
  <si>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</si>
  <si>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</si>
  <si>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</si>
  <si>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</si>
  <si>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</si>
  <si>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</si>
  <si>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</si>
  <si>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</si>
  <si>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</si>
  <si>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</si>
  <si>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</si>
  <si>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</si>
  <si>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</si>
  <si>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</si>
  <si>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</si>
  <si>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</si>
  <si>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</si>
  <si>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</si>
  <si>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</si>
  <si>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</si>
  <si>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</si>
  <si>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</si>
  <si>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</si>
  <si>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</si>
  <si>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</si>
  <si>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</si>
  <si>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</si>
  <si>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</si>
  <si>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</si>
  <si>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</si>
  <si>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</si>
  <si>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</si>
  <si>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</si>
  <si>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</si>
  <si>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</si>
  <si>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</si>
  <si>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</si>
  <si>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</si>
  <si>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</si>
  <si>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</si>
  <si>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</si>
  <si>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</si>
  <si>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</si>
  <si>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</si>
  <si>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</si>
  <si>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</si>
  <si>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</si>
  <si>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</si>
  <si>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</si>
  <si>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</si>
  <si>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</si>
  <si>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</si>
  <si>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</si>
  <si>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</si>
  <si>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</si>
  <si>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</si>
  <si>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</si>
  <si>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</si>
  <si>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</si>
  <si>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</si>
  <si>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</si>
  <si>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</si>
  <si>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</si>
  <si>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</si>
  <si>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</si>
  <si>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</si>
  <si>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</si>
  <si>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</si>
  <si>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</si>
  <si>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</si>
  <si>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</si>
  <si>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</si>
  <si>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</si>
  <si>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</si>
  <si>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</si>
  <si>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</si>
  <si>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</si>
  <si>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</si>
  <si>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</si>
  <si>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</si>
  <si>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</si>
  <si>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</si>
  <si>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</si>
  <si>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</si>
  <si>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</si>
  <si>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</si>
  <si>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</si>
  <si>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</si>
  <si>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</si>
  <si>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</si>
  <si>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</si>
  <si>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</si>
  <si>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</si>
  <si>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</si>
  <si>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</si>
  <si>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</si>
  <si>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</si>
  <si>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</si>
  <si>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</si>
  <si>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</si>
  <si>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</si>
  <si>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</si>
  <si>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</si>
  <si>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</si>
  <si>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</si>
  <si>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</si>
  <si>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</si>
  <si>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</si>
  <si>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</si>
  <si>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</si>
  <si>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</si>
  <si>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</si>
  <si>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</si>
  <si>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</si>
  <si>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</si>
  <si>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</si>
  <si>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</si>
  <si>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</si>
  <si>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</si>
  <si>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</si>
  <si>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</si>
  <si>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</si>
  <si>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</si>
  <si>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</si>
  <si>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</si>
  <si>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</si>
  <si>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</si>
  <si>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</si>
  <si>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</si>
  <si>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</si>
  <si>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</si>
  <si>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</si>
  <si>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</si>
  <si>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</si>
  <si>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</si>
  <si>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</si>
  <si>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</si>
  <si>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</si>
  <si>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</si>
  <si>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</si>
  <si>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</si>
  <si>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</si>
  <si>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</si>
  <si>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</si>
  <si>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</si>
  <si>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</si>
  <si>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</si>
  <si>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</si>
  <si>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</si>
  <si>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</si>
  <si>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</si>
  <si>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</si>
  <si>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</si>
  <si>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</si>
  <si>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</si>
  <si>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</si>
  <si>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</si>
  <si>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</si>
  <si>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</si>
  <si>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</si>
  <si>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</si>
  <si>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</si>
  <si>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</si>
  <si>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</si>
  <si>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</si>
  <si>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</si>
  <si>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</si>
  <si>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</si>
  <si>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</si>
  <si>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</si>
  <si>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</si>
  <si>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</si>
  <si>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</si>
  <si>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</si>
  <si>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</si>
  <si>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</si>
  <si>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</si>
  <si>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</si>
  <si>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</si>
  <si>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</si>
  <si>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</si>
  <si>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</si>
  <si>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</si>
  <si>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</si>
  <si>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</si>
  <si>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</si>
  <si>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</si>
  <si>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</si>
  <si>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</si>
  <si>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</si>
  <si>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</si>
  <si>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</si>
  <si>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</si>
  <si>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</si>
  <si>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</si>
  <si>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</si>
  <si>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</si>
  <si>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</si>
  <si>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</si>
  <si>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</si>
  <si>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</si>
  <si>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</si>
  <si>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</si>
  <si>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</si>
  <si>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</si>
  <si>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</si>
  <si>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</si>
  <si>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</si>
  <si>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</si>
  <si>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</si>
  <si>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</si>
  <si>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</si>
  <si>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</si>
  <si>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</si>
  <si>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</si>
  <si>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</si>
  <si>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</si>
  <si>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</si>
  <si>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</si>
  <si>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</si>
  <si>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</si>
  <si>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</si>
  <si>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</si>
  <si>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</si>
  <si>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</si>
  <si>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</si>
  <si>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</si>
  <si>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</si>
  <si>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</si>
  <si>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</si>
  <si>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</si>
  <si>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</si>
  <si>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</si>
  <si>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</si>
  <si>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</si>
  <si>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</si>
  <si>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</si>
  <si>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</si>
  <si>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</si>
  <si>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</si>
  <si>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</si>
  <si>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</si>
  <si>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</si>
  <si>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</si>
  <si>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</si>
  <si>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</si>
  <si>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</si>
  <si>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</si>
  <si>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</si>
  <si>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</si>
  <si>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</si>
  <si>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</si>
  <si>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</si>
  <si>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</si>
  <si>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</si>
  <si>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</si>
  <si>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</si>
  <si>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</si>
  <si>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</si>
  <si>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</si>
  <si>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</si>
  <si>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</si>
  <si>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</si>
  <si>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</si>
  <si>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</si>
  <si>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</si>
  <si>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</si>
  <si>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</si>
  <si>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</si>
  <si>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</si>
  <si>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</si>
  <si>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</si>
  <si>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</si>
  <si>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</si>
  <si>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</si>
  <si>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</si>
  <si>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</si>
  <si>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</si>
  <si>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</si>
  <si>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</si>
  <si>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</si>
  <si>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</si>
  <si>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</si>
  <si>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</si>
  <si>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</si>
  <si>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</si>
  <si>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</si>
  <si>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</si>
  <si>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</si>
  <si>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</si>
  <si>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</si>
  <si>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</si>
  <si>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</si>
  <si>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</si>
  <si>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</si>
  <si>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</si>
  <si>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</si>
  <si>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</si>
  <si>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</si>
  <si>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</si>
  <si>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</si>
  <si>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</si>
  <si>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</si>
  <si>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</si>
  <si>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</si>
  <si>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</si>
  <si>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</si>
  <si>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</si>
  <si>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</si>
  <si>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</si>
  <si>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</si>
  <si>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</si>
  <si>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</si>
  <si>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</si>
  <si>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</si>
  <si>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</si>
  <si>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</si>
  <si>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</si>
  <si>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</si>
  <si>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</si>
  <si>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</si>
  <si>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</si>
  <si>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</si>
  <si>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</si>
  <si>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</si>
  <si>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</si>
  <si>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</si>
  <si>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</si>
  <si>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</si>
  <si>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</si>
  <si>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</si>
  <si>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</si>
  <si>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</si>
  <si>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</si>
  <si>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</si>
  <si>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</si>
  <si>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</si>
  <si>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</si>
  <si>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</si>
  <si>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</si>
  <si>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</si>
  <si>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</si>
  <si>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</si>
  <si>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</si>
  <si>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</si>
  <si>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</si>
  <si>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</si>
  <si>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</si>
  <si>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</si>
  <si>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</si>
  <si>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</si>
  <si>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</si>
  <si>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</si>
  <si>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</si>
  <si>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</si>
  <si>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</si>
  <si>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</si>
  <si>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</si>
  <si>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</si>
  <si>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</si>
  <si>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</si>
  <si>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</si>
  <si>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</si>
  <si>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</si>
  <si>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</si>
  <si>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</si>
  <si>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</si>
  <si>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</si>
  <si>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</si>
  <si>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</si>
  <si>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</si>
  <si>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</si>
  <si>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</si>
  <si>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</si>
  <si>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</si>
  <si>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</si>
  <si>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</si>
  <si>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</si>
  <si>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</si>
  <si>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</si>
  <si>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</si>
  <si>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</si>
  <si>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</si>
  <si>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</si>
  <si>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</si>
  <si>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</si>
  <si>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</si>
  <si>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</si>
  <si>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</si>
  <si>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</si>
  <si>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</si>
  <si>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</si>
  <si>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</si>
  <si>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</si>
  <si>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</si>
  <si>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</si>
  <si>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</si>
  <si>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</si>
  <si>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</si>
  <si>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</si>
  <si>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</si>
  <si>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</si>
  <si>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</si>
  <si>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</si>
  <si>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</si>
  <si>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</si>
  <si>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</si>
  <si>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</si>
  <si>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</si>
  <si>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</si>
  <si>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</si>
  <si>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</si>
  <si>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</si>
  <si>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</si>
  <si>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</si>
  <si>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</si>
  <si>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</si>
  <si>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</si>
  <si>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</si>
  <si>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</si>
  <si>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</si>
  <si>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</si>
  <si>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</si>
  <si>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</si>
  <si>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</si>
  <si>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</si>
  <si>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</si>
  <si>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</si>
  <si>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</si>
  <si>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</si>
  <si>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</si>
  <si>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</si>
  <si>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</si>
  <si>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</si>
  <si>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</si>
  <si>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</si>
  <si>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</si>
  <si>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</si>
  <si>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</si>
  <si>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</si>
  <si>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</si>
  <si>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</si>
  <si>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</si>
  <si>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</si>
  <si>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</si>
  <si>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</si>
  <si>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</si>
  <si>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</si>
  <si>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</si>
  <si>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</si>
  <si>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</si>
  <si>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</si>
  <si>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</si>
  <si>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</si>
  <si>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</si>
  <si>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</si>
  <si>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</si>
  <si>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</si>
  <si>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</si>
  <si>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</si>
  <si>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</si>
  <si>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</si>
  <si>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</si>
  <si>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</si>
  <si>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</si>
  <si>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</si>
  <si>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</si>
  <si>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</si>
  <si>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</si>
  <si>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</si>
  <si>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</si>
  <si>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</si>
  <si>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</si>
  <si>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</si>
  <si>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</si>
  <si>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</si>
  <si>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</si>
  <si>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</si>
  <si>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</si>
  <si>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</si>
  <si>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</si>
  <si>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</si>
  <si>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</si>
  <si>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</si>
  <si>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</si>
  <si>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</si>
  <si>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</si>
  <si>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</si>
  <si>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</si>
  <si>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</si>
  <si>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</si>
  <si>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</si>
  <si>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</si>
  <si>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</si>
  <si>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</si>
  <si>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</si>
  <si>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</si>
  <si>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</si>
  <si>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</si>
  <si>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</si>
  <si>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</si>
  <si>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</si>
  <si>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</si>
  <si>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</si>
  <si>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</si>
  <si>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</si>
  <si>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</si>
  <si>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</si>
  <si>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</si>
  <si>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</si>
  <si>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</si>
  <si>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</si>
  <si>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</si>
  <si>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</si>
  <si>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</si>
  <si>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</si>
  <si>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</si>
  <si>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</si>
  <si>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</si>
  <si>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</si>
  <si>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</si>
  <si>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</si>
  <si>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</si>
  <si>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</si>
  <si>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</si>
  <si>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</si>
  <si>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</si>
  <si>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</si>
  <si>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</si>
  <si>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</si>
  <si>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</si>
  <si>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</si>
  <si>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</si>
  <si>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</si>
  <si>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</si>
  <si>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</si>
  <si>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</si>
  <si>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</si>
  <si>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</si>
  <si>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</si>
  <si>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</si>
  <si>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</si>
  <si>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</si>
  <si>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</si>
  <si>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</si>
  <si>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</si>
  <si>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</si>
  <si>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</si>
  <si>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</si>
  <si>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</si>
  <si>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</si>
  <si>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</si>
  <si>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</si>
  <si>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</si>
  <si>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</si>
  <si>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</si>
  <si>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</si>
  <si>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</si>
  <si>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</si>
  <si>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</si>
  <si>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</si>
  <si>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</si>
  <si>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</si>
  <si>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</si>
  <si>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</si>
  <si>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</si>
  <si>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</si>
  <si>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</si>
  <si>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</si>
  <si>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</si>
  <si>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</si>
  <si>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</si>
  <si>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</si>
  <si>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</si>
  <si>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</si>
  <si>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</si>
  <si>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</si>
  <si>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</si>
  <si>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</si>
  <si>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</si>
  <si>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</si>
  <si>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</si>
  <si>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</si>
  <si>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</si>
  <si>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</si>
  <si>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</si>
  <si>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</si>
  <si>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</si>
  <si>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</si>
  <si>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</si>
  <si>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</si>
  <si>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</si>
  <si>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</si>
  <si>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</si>
  <si>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</si>
  <si>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</si>
  <si>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</si>
  <si>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</si>
  <si>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</si>
  <si>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</si>
  <si>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</si>
  <si>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</si>
  <si>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</si>
  <si>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</si>
  <si>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</si>
  <si>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</si>
  <si>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</si>
  <si>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</si>
  <si>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</si>
  <si>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</si>
  <si>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</si>
  <si>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</si>
  <si>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</si>
  <si>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</si>
  <si>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</si>
  <si>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</si>
  <si>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</si>
  <si>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</si>
  <si>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</si>
  <si>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</si>
  <si>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</si>
  <si>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</si>
  <si>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</si>
  <si>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</si>
  <si>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</si>
  <si>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</si>
  <si>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</si>
  <si>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</si>
  <si>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</si>
  <si>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</si>
  <si>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</si>
  <si>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</si>
  <si>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</si>
  <si>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</si>
  <si>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</si>
  <si>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</si>
  <si>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</si>
  <si>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</si>
  <si>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</si>
  <si>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</si>
  <si>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</si>
  <si>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</si>
  <si>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</si>
  <si>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</si>
  <si>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</si>
  <si>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</si>
  <si>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</si>
  <si>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</si>
  <si>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</si>
  <si>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</si>
  <si>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</si>
  <si>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</si>
  <si>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</si>
  <si>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</si>
  <si>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</si>
  <si>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</si>
  <si>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</si>
  <si>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</si>
  <si>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</si>
  <si>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</si>
  <si>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</si>
  <si>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</si>
  <si>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</si>
  <si>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</si>
  <si>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</si>
  <si>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</si>
  <si>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</si>
  <si>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</si>
  <si>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</si>
  <si>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</si>
  <si>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</si>
  <si>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</si>
  <si>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</si>
  <si>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</si>
  <si>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</si>
  <si>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</si>
  <si>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</si>
  <si>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</si>
  <si>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</si>
  <si>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</si>
  <si>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</si>
  <si>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</si>
  <si>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</si>
  <si>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</si>
  <si>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</si>
  <si>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</si>
  <si>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</si>
  <si>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</si>
  <si>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</si>
  <si>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</si>
  <si>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</si>
  <si>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</si>
  <si>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</si>
  <si>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</si>
  <si>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</si>
  <si>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</si>
  <si>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</si>
  <si>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</si>
  <si>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</si>
  <si>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</si>
  <si>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</si>
  <si>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</si>
  <si>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</si>
  <si>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</si>
  <si>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</si>
  <si>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</si>
  <si>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</si>
  <si>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</si>
  <si>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</si>
  <si>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</si>
  <si>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</si>
  <si>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</si>
  <si>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</si>
  <si>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</si>
  <si>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</si>
  <si>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</si>
  <si>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</si>
  <si>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</si>
  <si>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</si>
  <si>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</si>
  <si>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</si>
  <si>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</si>
  <si>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</si>
  <si>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</si>
  <si>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</si>
  <si>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</si>
  <si>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</si>
  <si>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</si>
  <si>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</si>
  <si>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</si>
  <si>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</si>
  <si>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</si>
  <si>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</si>
  <si>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</si>
  <si>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</si>
  <si>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</si>
  <si>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</si>
  <si>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</si>
  <si>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</si>
  <si>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</si>
  <si>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</si>
  <si>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</si>
  <si>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</si>
  <si>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</si>
  <si>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</si>
  <si>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</si>
  <si>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</si>
  <si>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</si>
  <si>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</si>
  <si>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</si>
  <si>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</si>
  <si>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</si>
  <si>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</si>
  <si>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</si>
  <si>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</si>
  <si>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</si>
  <si>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</si>
  <si>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</si>
  <si>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</si>
  <si>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</si>
  <si>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</si>
  <si>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</si>
  <si>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</si>
  <si>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</si>
  <si>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</si>
  <si>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</si>
  <si>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</si>
  <si>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</si>
  <si>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</si>
  <si>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</si>
  <si>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</si>
  <si>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</si>
  <si>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</si>
  <si>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</si>
  <si>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</si>
  <si>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</si>
  <si>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</si>
  <si>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</si>
  <si>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</si>
  <si>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</si>
  <si>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</si>
  <si>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</si>
  <si>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</si>
  <si>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</si>
  <si>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</si>
  <si>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</si>
  <si>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</si>
  <si>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</si>
  <si>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</si>
  <si>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</si>
  <si>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</si>
  <si>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</si>
  <si>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</si>
  <si>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</si>
  <si>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</si>
  <si>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</si>
  <si>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</si>
  <si>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</si>
  <si>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</si>
  <si>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</si>
  <si>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</si>
  <si>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</si>
  <si>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</si>
  <si>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</si>
  <si>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</si>
  <si>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</si>
  <si>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</si>
  <si>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</si>
  <si>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</si>
  <si>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</si>
  <si>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</si>
  <si>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</si>
  <si>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</si>
  <si>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</si>
  <si>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</si>
  <si>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</si>
  <si>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</si>
  <si>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</si>
  <si>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</si>
  <si>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</si>
  <si>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</si>
  <si>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</si>
  <si>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</si>
  <si>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</si>
  <si>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</si>
  <si>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</si>
  <si>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</si>
  <si>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</si>
  <si>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</si>
  <si>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</si>
  <si>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</si>
  <si>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</si>
  <si>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</si>
  <si>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</si>
  <si>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</si>
  <si>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</si>
  <si>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</si>
  <si>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</si>
  <si>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</si>
  <si>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</si>
  <si>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</si>
  <si>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</si>
  <si>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</si>
  <si>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</si>
  <si>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</si>
  <si>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</si>
  <si>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</si>
  <si>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</si>
  <si>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</si>
  <si>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</si>
  <si>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</si>
  <si>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</si>
  <si>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</si>
  <si>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</si>
  <si>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</si>
  <si>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</si>
  <si>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</si>
  <si>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</si>
  <si>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</si>
  <si>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</si>
  <si>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</si>
  <si>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</si>
  <si>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</si>
  <si>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</si>
  <si>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</si>
  <si>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</si>
  <si>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</si>
  <si>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</si>
  <si>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</si>
  <si>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</si>
  <si>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</si>
  <si>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</si>
  <si>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</si>
  <si>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</si>
  <si>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</si>
  <si>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</si>
  <si>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</si>
  <si>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</si>
  <si>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</si>
  <si>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</si>
  <si>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</si>
  <si>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</si>
  <si>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</si>
  <si>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</si>
  <si>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</si>
  <si>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</si>
  <si>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</si>
  <si>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</si>
  <si>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</si>
  <si>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</si>
  <si>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</si>
  <si>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</si>
  <si>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</si>
  <si>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</si>
  <si>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</si>
  <si>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</si>
  <si>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</si>
  <si>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</si>
  <si>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</si>
  <si>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</si>
  <si>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</si>
  <si>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</si>
  <si>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</si>
  <si>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</si>
  <si>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</si>
  <si>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</si>
  <si>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</si>
  <si>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</si>
  <si>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</si>
  <si>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</si>
  <si>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</si>
  <si>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</si>
  <si>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</si>
  <si>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</si>
  <si>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</si>
  <si>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</si>
  <si>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</si>
  <si>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</si>
  <si>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</si>
  <si>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</si>
  <si>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</si>
  <si>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</si>
  <si>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</si>
  <si>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</si>
  <si>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</si>
  <si>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</si>
  <si>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</si>
  <si>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</si>
  <si>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</si>
  <si>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</si>
  <si>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</si>
  <si>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</si>
  <si>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</si>
  <si>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</si>
  <si>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</si>
  <si>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</si>
  <si>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</si>
  <si>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</si>
  <si>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</si>
  <si>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</si>
  <si>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</si>
  <si>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</si>
  <si>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</si>
  <si>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</si>
  <si>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</si>
  <si>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</si>
  <si>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</si>
  <si>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</si>
  <si>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</si>
  <si>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</si>
  <si>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</si>
  <si>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</si>
  <si>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</si>
  <si>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</si>
  <si>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</si>
  <si>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</si>
  <si>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</si>
  <si>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</si>
  <si>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</si>
  <si>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</si>
  <si>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</si>
  <si>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</si>
  <si>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</si>
  <si>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</si>
  <si>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</si>
  <si>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</si>
  <si>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</si>
  <si>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</si>
  <si>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</si>
  <si>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</si>
  <si>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</si>
  <si>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</si>
  <si>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</si>
  <si>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</si>
  <si>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</si>
  <si>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</si>
  <si>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</si>
  <si>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</si>
  <si>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</si>
  <si>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</si>
  <si>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</si>
  <si>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</si>
  <si>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</si>
  <si>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</si>
  <si>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</si>
  <si>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</si>
  <si>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</si>
  <si>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</si>
  <si>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</si>
  <si>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</si>
  <si>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</si>
  <si>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</si>
  <si>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</si>
  <si>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</si>
  <si>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</si>
  <si>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</si>
  <si>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</si>
  <si>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</si>
  <si>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</si>
  <si>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</si>
  <si>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</si>
  <si>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</si>
  <si>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</si>
  <si>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</si>
  <si>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</si>
  <si>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</si>
  <si>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</si>
  <si>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</si>
  <si>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</si>
  <si>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</si>
  <si>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</si>
  <si>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</si>
  <si>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</si>
  <si>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</si>
  <si>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</si>
  <si>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</si>
  <si>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</si>
  <si>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</si>
  <si>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</si>
  <si>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</si>
  <si>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</si>
  <si>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</si>
  <si>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</si>
  <si>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</si>
  <si>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</si>
  <si>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</si>
  <si>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</si>
  <si>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</si>
  <si>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</si>
  <si>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</si>
  <si>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</si>
  <si>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</si>
  <si>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</si>
  <si>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</si>
  <si>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</si>
  <si>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</si>
  <si>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</si>
  <si>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</si>
  <si>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</si>
  <si>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</si>
  <si>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</si>
  <si>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</si>
  <si>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</si>
  <si>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</si>
  <si>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</si>
  <si>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</si>
  <si>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</si>
  <si>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</si>
  <si>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</si>
  <si>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</si>
  <si>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</si>
  <si>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</si>
  <si>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</si>
  <si>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</si>
  <si>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</si>
  <si>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</si>
  <si>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</si>
  <si>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</si>
  <si>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</si>
  <si>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</si>
  <si>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</si>
  <si>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</si>
  <si>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</si>
  <si>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</si>
  <si>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</si>
  <si>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</si>
  <si>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</si>
  <si>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</si>
  <si>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</si>
  <si>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</si>
  <si>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</si>
  <si>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</si>
  <si>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</si>
  <si>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</si>
  <si>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</si>
  <si>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</si>
  <si>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</si>
  <si>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</si>
  <si>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</si>
  <si>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</si>
  <si>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</si>
  <si>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</si>
  <si>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</si>
  <si>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</si>
  <si>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</si>
  <si>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</si>
  <si>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</si>
  <si>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</si>
  <si>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</si>
  <si>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</si>
  <si>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</si>
  <si>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</si>
  <si>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</si>
  <si>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</si>
  <si>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</si>
  <si>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</si>
  <si>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</si>
  <si>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</si>
  <si>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</si>
  <si>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</si>
  <si>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</si>
  <si>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</si>
  <si>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</si>
  <si>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</si>
  <si>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</si>
  <si>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</si>
  <si>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</si>
  <si>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</si>
  <si>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</si>
  <si>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</si>
  <si>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</si>
  <si>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</si>
  <si>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</si>
  <si>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</si>
  <si>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</si>
  <si>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</si>
  <si>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</si>
  <si>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</si>
  <si>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</si>
  <si>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</si>
  <si>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</si>
  <si>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</si>
  <si>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</si>
  <si>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</si>
  <si>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</si>
  <si>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</si>
  <si>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</si>
  <si>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</si>
  <si>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</si>
  <si>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</si>
  <si>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</si>
  <si>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</si>
  <si>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</si>
  <si>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</si>
  <si>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</si>
  <si>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</si>
  <si>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</si>
  <si>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</si>
  <si>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</si>
  <si>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</si>
  <si>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</si>
  <si>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</si>
  <si>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</si>
  <si>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</si>
  <si>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</si>
  <si>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</si>
  <si>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</si>
  <si>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</si>
  <si>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</si>
  <si>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</si>
  <si>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</si>
  <si>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</si>
  <si>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</si>
  <si>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</si>
  <si>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</si>
  <si>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</si>
  <si>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</si>
  <si>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</si>
  <si>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</si>
  <si>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</si>
  <si>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</si>
  <si>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</si>
  <si>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</si>
  <si>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</si>
  <si>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</si>
  <si>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</si>
  <si>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</si>
  <si>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</si>
  <si>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</si>
  <si>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</si>
  <si>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</si>
  <si>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</si>
  <si>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</si>
  <si>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</si>
  <si>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</si>
  <si>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</si>
  <si>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</si>
  <si>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</si>
  <si>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</si>
  <si>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</si>
  <si>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</si>
  <si>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</si>
  <si>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</si>
  <si>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</si>
  <si>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</si>
  <si>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</si>
  <si>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</si>
  <si>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</si>
  <si>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</si>
  <si>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</si>
  <si>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</si>
  <si>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</si>
  <si>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</si>
  <si>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</si>
  <si>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</si>
  <si>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</si>
  <si>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</si>
  <si>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</si>
  <si>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</si>
  <si>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</si>
  <si>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</si>
  <si>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</si>
  <si>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</si>
  <si>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</si>
  <si>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</si>
  <si>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</si>
  <si>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</si>
  <si>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</si>
  <si>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</si>
  <si>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</si>
  <si>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</si>
  <si>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</si>
  <si>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</si>
  <si>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</si>
  <si>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</si>
  <si>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</si>
  <si>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</si>
  <si>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</si>
  <si>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</si>
  <si>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</si>
  <si>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</si>
  <si>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</si>
  <si>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</si>
  <si>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</si>
  <si>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</si>
  <si>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</si>
  <si>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</si>
  <si>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</si>
  <si>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</si>
  <si>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</si>
  <si>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</si>
  <si>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</si>
  <si>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</si>
  <si>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</si>
  <si>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</si>
  <si>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</si>
  <si>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</si>
  <si>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</si>
  <si>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</si>
  <si>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</si>
  <si>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</si>
  <si>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</si>
  <si>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</si>
  <si>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</si>
  <si>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</si>
  <si>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</si>
  <si>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</si>
  <si>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</si>
  <si>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</si>
  <si>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</si>
  <si>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</si>
  <si>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</si>
  <si>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</si>
  <si>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</si>
  <si>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</si>
  <si>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</si>
  <si>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</si>
  <si>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</si>
  <si>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</si>
  <si>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</si>
  <si>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</si>
  <si>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</si>
  <si>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</si>
  <si>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</si>
  <si>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</si>
  <si>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</si>
  <si>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</si>
  <si>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</si>
  <si>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</si>
  <si>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</si>
  <si>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</si>
  <si>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</si>
  <si>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</si>
  <si>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</si>
  <si>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</si>
  <si>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</si>
  <si>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</si>
  <si>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</si>
  <si>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</si>
  <si>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</si>
  <si>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</si>
  <si>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</si>
  <si>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</si>
  <si>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</si>
  <si>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</si>
  <si>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</si>
  <si>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</si>
  <si>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</si>
  <si>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</si>
  <si>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</si>
  <si>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</si>
  <si>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</si>
  <si>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</si>
  <si>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</si>
  <si>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</si>
  <si>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</si>
  <si>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</si>
  <si>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</si>
  <si>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</si>
  <si>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</si>
  <si>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</si>
  <si>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</si>
  <si>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</si>
  <si>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</si>
  <si>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</si>
  <si>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</si>
  <si>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</si>
  <si>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</si>
  <si>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</si>
  <si>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</si>
  <si>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</si>
  <si>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</si>
  <si>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</si>
  <si>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</si>
  <si>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</si>
  <si>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</si>
  <si>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</si>
  <si>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</si>
  <si>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</si>
  <si>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</si>
  <si>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</si>
  <si>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</si>
  <si>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</si>
  <si>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</si>
  <si>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</si>
  <si>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</si>
  <si>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</si>
  <si>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</si>
  <si>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</si>
  <si>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</si>
  <si>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</si>
  <si>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</si>
  <si>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</si>
  <si>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</si>
  <si>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</si>
  <si>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</si>
  <si>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</si>
  <si>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</si>
  <si>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</si>
  <si>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</si>
  <si>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</si>
  <si>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</si>
  <si>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</si>
  <si>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</si>
  <si>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</si>
  <si>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</si>
  <si>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</si>
  <si>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</si>
  <si>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</si>
  <si>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</si>
  <si>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</si>
  <si>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</si>
  <si>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</si>
  <si>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</si>
  <si>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</si>
  <si>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</si>
  <si>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</si>
  <si>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</si>
  <si>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</si>
  <si>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</si>
  <si>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</si>
  <si>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</si>
  <si>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</si>
  <si>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</si>
  <si>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</si>
  <si>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</si>
  <si>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</si>
  <si>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</si>
  <si>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</si>
  <si>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</si>
  <si>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</si>
  <si>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</si>
  <si>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</si>
  <si>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</si>
  <si>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</si>
  <si>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</si>
  <si>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</si>
  <si>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</si>
  <si>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</si>
  <si>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</si>
  <si>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</si>
  <si>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</si>
  <si>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</si>
  <si>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</si>
  <si>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</si>
  <si>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</si>
  <si>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</si>
  <si>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</si>
  <si>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</si>
  <si>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</si>
  <si>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</si>
  <si>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</si>
  <si>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</si>
  <si>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</si>
  <si>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</si>
  <si>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</si>
  <si>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</si>
  <si>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</si>
  <si>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</si>
  <si>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</si>
  <si>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</si>
  <si>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</si>
  <si>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</si>
  <si>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</si>
  <si>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</si>
  <si>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</si>
  <si>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</si>
  <si>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</si>
  <si>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</si>
  <si>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</si>
  <si>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</si>
  <si>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</si>
  <si>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</si>
  <si>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</si>
  <si>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</si>
  <si>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</si>
  <si>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</si>
  <si>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</si>
  <si>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</si>
  <si>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</si>
  <si>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</si>
  <si>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</si>
  <si>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</si>
  <si>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</si>
  <si>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</si>
  <si>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</si>
  <si>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</si>
  <si>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</si>
  <si>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</si>
  <si>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</si>
  <si>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</si>
  <si>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</si>
  <si>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</si>
  <si>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</si>
  <si>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</si>
  <si>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</si>
  <si>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</si>
  <si>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</si>
  <si>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</si>
  <si>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</si>
  <si>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</si>
  <si>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</si>
  <si>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</si>
  <si>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</si>
  <si>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</si>
  <si>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</si>
  <si>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</si>
  <si>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</si>
  <si>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</si>
  <si>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</si>
  <si>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</si>
  <si>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</si>
  <si>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</si>
  <si>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</si>
  <si>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</si>
  <si>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</si>
  <si>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</si>
  <si>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</si>
  <si>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</si>
  <si>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</si>
  <si>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</si>
  <si>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</si>
  <si>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</si>
  <si>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</si>
  <si>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</si>
  <si>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</si>
  <si>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</si>
  <si>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</si>
  <si>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</si>
  <si>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</si>
  <si>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</si>
  <si>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</si>
  <si>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</si>
  <si>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</si>
  <si>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</si>
  <si>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</si>
  <si>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</si>
  <si>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</si>
  <si>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</si>
  <si>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</si>
  <si>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</si>
  <si>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</si>
  <si>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</si>
  <si>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</si>
  <si>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</si>
  <si>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</si>
  <si>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</si>
  <si>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</si>
  <si>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</si>
  <si>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</si>
  <si>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</si>
  <si>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</si>
  <si>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</si>
  <si>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</si>
  <si>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</si>
  <si>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</si>
  <si>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</si>
  <si>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</si>
  <si>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</si>
  <si>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</si>
  <si>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</si>
  <si>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</si>
  <si>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</si>
  <si>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</si>
  <si>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</si>
  <si>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</si>
  <si>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</si>
  <si>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</si>
  <si>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</si>
  <si>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</si>
  <si>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</si>
  <si>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</si>
  <si>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</si>
  <si>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</si>
  <si>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</si>
  <si>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</si>
  <si>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</si>
  <si>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</si>
  <si>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</si>
  <si>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</si>
  <si>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</si>
  <si>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</si>
  <si>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</si>
  <si>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</si>
  <si>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</si>
  <si>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</si>
  <si>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</si>
  <si>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</si>
  <si>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</si>
  <si>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</si>
  <si>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</si>
  <si>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</si>
  <si>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</si>
  <si>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</si>
  <si>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</si>
  <si>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</si>
  <si>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</si>
  <si>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</si>
  <si>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</si>
  <si>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</si>
  <si>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</si>
  <si>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</si>
  <si>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</si>
  <si>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</si>
  <si>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</si>
  <si>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</si>
  <si>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</si>
  <si>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</si>
  <si>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</si>
  <si>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</si>
  <si>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</si>
  <si>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</si>
  <si>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</si>
  <si>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</si>
  <si>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</si>
  <si>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</si>
  <si>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</si>
  <si>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</si>
  <si>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</si>
  <si>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</si>
  <si>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</si>
  <si>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</si>
  <si>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</si>
  <si>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</si>
  <si>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</si>
  <si>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</si>
  <si>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</si>
  <si>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</si>
  <si>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</si>
  <si>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</si>
  <si>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</si>
  <si>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</si>
  <si>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</si>
  <si>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</si>
  <si>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</si>
  <si>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</si>
  <si>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</si>
  <si>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</si>
  <si>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</si>
  <si>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</si>
  <si>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</si>
  <si>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</si>
  <si>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</si>
  <si>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</si>
  <si>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</si>
  <si>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</si>
  <si>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</si>
  <si>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</si>
  <si>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</si>
  <si>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</si>
  <si>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</si>
  <si>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</si>
  <si>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</si>
  <si>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</si>
  <si>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</si>
  <si>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</si>
  <si>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</si>
  <si>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</si>
  <si>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</si>
  <si>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</si>
  <si>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</si>
  <si>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</si>
  <si>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</si>
  <si>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</si>
  <si>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</si>
  <si>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</si>
  <si>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</si>
  <si>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</si>
  <si>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</si>
  <si>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</si>
  <si>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</si>
  <si>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</si>
  <si>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</si>
  <si>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</si>
  <si>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</si>
  <si>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</si>
  <si>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</si>
  <si>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</si>
  <si>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</si>
  <si>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</si>
  <si>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</si>
  <si>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</si>
  <si>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</si>
  <si>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</si>
  <si>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</si>
  <si>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</si>
  <si>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</si>
  <si>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</si>
  <si>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</si>
  <si>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</si>
  <si>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</si>
  <si>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</si>
  <si>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</si>
  <si>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</si>
  <si>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</si>
  <si>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</si>
  <si>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</si>
  <si>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</si>
  <si>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</si>
  <si>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</si>
  <si>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</si>
  <si>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</si>
  <si>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</si>
  <si>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</si>
  <si>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</si>
  <si>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</si>
  <si>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</si>
  <si>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</si>
  <si>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</si>
  <si>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</si>
  <si>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</si>
  <si>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</si>
  <si>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</si>
  <si>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</si>
  <si>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</si>
  <si>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</si>
  <si>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</si>
  <si>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</si>
  <si>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</si>
  <si>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</si>
  <si>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</si>
  <si>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</si>
  <si>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</si>
  <si>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</si>
  <si>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</si>
  <si>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</si>
  <si>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</si>
  <si>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</si>
  <si>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</si>
  <si>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</si>
  <si>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</si>
  <si>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</si>
  <si>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</si>
  <si>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</si>
  <si>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</si>
  <si>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</si>
  <si>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</si>
  <si>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</si>
  <si>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</si>
  <si>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</si>
  <si>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</si>
  <si>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</si>
  <si>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</si>
  <si>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</si>
  <si>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</si>
  <si>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</si>
  <si>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</si>
  <si>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</si>
  <si>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</si>
  <si>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</si>
  <si>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</si>
  <si>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</si>
  <si>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</si>
  <si>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</si>
  <si>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</si>
  <si>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</si>
  <si>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</si>
  <si>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</si>
  <si>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</si>
  <si>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</si>
  <si>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</si>
  <si>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</si>
  <si>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</si>
  <si>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</si>
  <si>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</si>
  <si>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</si>
  <si>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</si>
  <si>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</si>
  <si>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</si>
  <si>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</si>
  <si>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</si>
  <si>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</si>
  <si>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</si>
  <si>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</si>
  <si>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</si>
  <si>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</si>
  <si>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</si>
  <si>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</si>
  <si>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</si>
  <si>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</si>
  <si>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</si>
  <si>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</si>
  <si>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</si>
  <si>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</si>
  <si>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</si>
  <si>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</si>
  <si>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</si>
  <si>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</si>
  <si>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</si>
  <si>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</si>
  <si>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</si>
  <si>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</si>
  <si>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</si>
  <si>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</si>
  <si>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</si>
  <si>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</si>
  <si>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</si>
  <si>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</si>
  <si>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</si>
  <si>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</si>
  <si>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</si>
  <si>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</si>
  <si>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</si>
  <si>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</si>
  <si>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</si>
  <si>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</si>
  <si>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</si>
  <si>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</si>
  <si>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</si>
  <si>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</si>
  <si>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</si>
  <si>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</si>
  <si>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</si>
  <si>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</si>
  <si>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</si>
  <si>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</si>
  <si>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</si>
  <si>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</si>
  <si>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</si>
  <si>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</si>
  <si>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</si>
  <si>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</si>
  <si>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</si>
  <si>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</si>
  <si>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</si>
  <si>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</si>
  <si>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</si>
  <si>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</si>
  <si>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</si>
  <si>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</si>
  <si>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</si>
  <si>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</si>
  <si>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</si>
  <si>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</si>
  <si>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</si>
  <si>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</si>
  <si>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</si>
  <si>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</si>
  <si>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</si>
  <si>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</si>
  <si>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</si>
  <si>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</si>
  <si>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</si>
  <si>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</si>
  <si>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</si>
  <si>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</si>
  <si>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</si>
  <si>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</si>
  <si>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</si>
  <si>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</si>
  <si>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</si>
  <si>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</si>
  <si>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</si>
  <si>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</si>
  <si>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</si>
  <si>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</si>
  <si>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</si>
  <si>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</si>
  <si>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</si>
  <si>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</si>
  <si>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</si>
  <si>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</si>
  <si>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</si>
  <si>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</si>
  <si>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</si>
  <si>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</si>
  <si>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</si>
  <si>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</si>
  <si>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</si>
  <si>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</si>
  <si>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</si>
  <si>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</si>
  <si>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</si>
  <si>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</si>
  <si>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</si>
  <si>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</si>
  <si>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</si>
  <si>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</si>
  <si>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</si>
  <si>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</si>
  <si>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</si>
  <si>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</si>
  <si>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</si>
  <si>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</si>
  <si>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</si>
  <si>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</si>
  <si>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</si>
  <si>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</si>
  <si>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</si>
  <si>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</si>
  <si>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</si>
  <si>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</si>
  <si>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</si>
  <si>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</si>
  <si>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</si>
  <si>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</si>
  <si>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</si>
  <si>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</si>
  <si>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</si>
  <si>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</si>
  <si>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</si>
  <si>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</si>
  <si>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</si>
  <si>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</si>
  <si>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</si>
  <si>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</si>
  <si>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</si>
  <si>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</si>
  <si>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</si>
  <si>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</si>
  <si>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</si>
  <si>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</si>
  <si>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</si>
  <si>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</si>
  <si>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</si>
  <si>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</si>
  <si>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</si>
  <si>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</si>
  <si>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</si>
  <si>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</si>
  <si>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</si>
  <si>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</si>
  <si>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</si>
  <si>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</si>
  <si>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</si>
  <si>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</si>
  <si>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</si>
  <si>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</si>
  <si>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</si>
  <si>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</si>
  <si>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</si>
  <si>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</si>
  <si>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</si>
  <si>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</si>
  <si>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</si>
  <si>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</si>
  <si>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</si>
  <si>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</si>
  <si>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</si>
  <si>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</si>
  <si>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</si>
  <si>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</si>
  <si>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</si>
  <si>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</si>
  <si>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</si>
  <si>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</si>
  <si>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</si>
  <si>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</si>
  <si>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</si>
  <si>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</si>
  <si>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</si>
  <si>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</si>
  <si>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</si>
  <si>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</si>
  <si>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</si>
  <si>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</si>
  <si>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</si>
  <si>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</si>
  <si>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</si>
  <si>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</si>
  <si>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</si>
  <si>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</si>
  <si>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</si>
  <si>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</si>
  <si>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</si>
  <si>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</si>
  <si>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</si>
  <si>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</si>
  <si>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</si>
  <si>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</si>
  <si>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</si>
  <si>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</si>
  <si>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</si>
  <si>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</si>
  <si>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</si>
  <si>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</si>
  <si>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</si>
  <si>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</si>
  <si>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</si>
  <si>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</si>
  <si>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</si>
  <si>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</si>
  <si>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</si>
  <si>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</si>
  <si>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</si>
  <si>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</si>
  <si>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</si>
  <si>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</si>
  <si>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</si>
  <si>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</si>
  <si>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</si>
  <si>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</si>
  <si>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</si>
  <si>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</si>
  <si>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</si>
  <si>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</si>
  <si>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</si>
  <si>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</si>
  <si>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</si>
  <si>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</si>
  <si>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</si>
  <si>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</si>
  <si>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</si>
  <si>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</si>
  <si>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</si>
  <si>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</si>
  <si>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</si>
  <si>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</si>
  <si>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</si>
  <si>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</si>
  <si>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</si>
  <si>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</si>
  <si>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</si>
  <si>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</si>
  <si>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</si>
  <si>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</si>
  <si>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</si>
  <si>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</si>
  <si>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</si>
  <si>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</si>
  <si>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</si>
  <si>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</si>
  <si>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</si>
  <si>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</si>
  <si>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</si>
  <si>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</si>
  <si>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</si>
  <si>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</si>
  <si>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</si>
  <si>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</si>
  <si>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</si>
  <si>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</si>
  <si>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</si>
  <si>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</si>
  <si>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</si>
  <si>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</si>
  <si>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</si>
  <si>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</si>
  <si>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</si>
  <si>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</si>
  <si>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</si>
  <si>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</si>
  <si>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</si>
  <si>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</si>
  <si>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</si>
  <si>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</si>
  <si>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</si>
  <si>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</si>
  <si>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</si>
  <si>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</si>
  <si>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</si>
  <si>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</si>
  <si>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</si>
  <si>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</si>
  <si>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</si>
  <si>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</si>
  <si>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</si>
  <si>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</si>
  <si>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</si>
  <si>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</si>
  <si>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</si>
  <si>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</si>
  <si>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</si>
  <si>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</si>
  <si>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</si>
  <si>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</si>
  <si>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</si>
  <si>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</si>
  <si>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</si>
  <si>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</si>
  <si>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</si>
  <si>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</si>
  <si>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</si>
  <si>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</si>
  <si>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</si>
  <si>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</si>
  <si>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</si>
  <si>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</si>
  <si>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</si>
  <si>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</si>
  <si>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</si>
  <si>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</si>
  <si>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</si>
  <si>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</si>
  <si>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</si>
  <si>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</si>
  <si>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</si>
  <si>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</si>
  <si>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</si>
  <si>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</si>
  <si>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</si>
  <si>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</si>
  <si>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</si>
  <si>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</si>
  <si>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</si>
  <si>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</si>
  <si>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</si>
  <si>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</si>
  <si>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</si>
  <si>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</si>
  <si>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</si>
  <si>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</si>
  <si>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</si>
  <si>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</si>
  <si>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</si>
  <si>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</si>
  <si>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</si>
  <si>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</si>
  <si>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</si>
  <si>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</si>
  <si>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</si>
  <si>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</si>
  <si>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</si>
  <si>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</si>
  <si>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</si>
  <si>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</si>
  <si>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</si>
  <si>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</si>
  <si>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</si>
  <si>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</si>
  <si>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</si>
  <si>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</si>
  <si>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</si>
  <si>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</si>
  <si>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</si>
  <si>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</si>
  <si>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</si>
  <si>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</si>
  <si>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</si>
  <si>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</si>
  <si>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</si>
  <si>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</si>
  <si>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</si>
  <si>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</si>
  <si>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</si>
  <si>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</si>
  <si>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</si>
  <si>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</si>
  <si>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</si>
  <si>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</si>
  <si>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</si>
  <si>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</si>
  <si>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</si>
  <si>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</si>
  <si>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</si>
  <si>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</si>
  <si>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</si>
  <si>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</si>
  <si>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</si>
  <si>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</si>
  <si>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</si>
  <si>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</si>
  <si>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</si>
  <si>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</si>
  <si>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</si>
  <si>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</si>
  <si>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</si>
  <si>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</si>
  <si>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</si>
  <si>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</si>
  <si>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</si>
  <si>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</si>
  <si>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</si>
  <si>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</si>
  <si>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</si>
  <si>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</si>
  <si>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</si>
  <si>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</si>
  <si>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</si>
  <si>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</si>
  <si>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</si>
  <si>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</si>
  <si>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</si>
  <si>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</si>
  <si>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</si>
  <si>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</si>
  <si>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</si>
  <si>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</si>
  <si>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</si>
  <si>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</si>
  <si>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</si>
  <si>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</si>
  <si>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</si>
  <si>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</si>
  <si>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</si>
  <si>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</si>
  <si>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</si>
  <si>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</si>
  <si>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</si>
  <si>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</si>
  <si>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</si>
  <si>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</si>
  <si>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</si>
  <si>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</si>
  <si>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</si>
  <si>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</si>
  <si>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</si>
  <si>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</si>
  <si>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</si>
  <si>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</si>
  <si>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</si>
  <si>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</si>
  <si>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</si>
  <si>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</si>
  <si>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</si>
  <si>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</si>
  <si>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</si>
  <si>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</si>
  <si>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</si>
  <si>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</si>
  <si>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</si>
  <si>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</si>
  <si>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</si>
  <si>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</si>
  <si>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</si>
  <si>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</si>
  <si>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</si>
  <si>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</si>
  <si>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</si>
  <si>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</si>
  <si>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</si>
  <si>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</si>
  <si>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</si>
  <si>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</si>
  <si>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</si>
  <si>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</si>
  <si>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</si>
  <si>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</si>
  <si>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</si>
  <si>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</si>
  <si>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</si>
  <si>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</si>
  <si>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</si>
  <si>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</si>
  <si>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</si>
  <si>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</si>
  <si>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</si>
  <si>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</si>
  <si>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</si>
  <si>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</si>
  <si>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</si>
  <si>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</si>
  <si>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</si>
  <si>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</si>
  <si>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</si>
  <si>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</si>
  <si>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</si>
  <si>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</si>
  <si>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</si>
  <si>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</si>
  <si>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</si>
  <si>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</si>
  <si>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</si>
  <si>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</si>
  <si>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</si>
  <si>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</si>
  <si>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</si>
  <si>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</si>
  <si>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</si>
  <si>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</si>
  <si>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</si>
  <si>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</si>
  <si>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</si>
  <si>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</si>
  <si>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</si>
  <si>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</si>
  <si>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</si>
  <si>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</si>
  <si>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</si>
  <si>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</si>
  <si>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</si>
  <si>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</si>
  <si>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</si>
  <si>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</si>
  <si>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</si>
  <si>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</si>
  <si>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</si>
  <si>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</si>
  <si>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</si>
  <si>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</si>
  <si>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</si>
  <si>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</si>
  <si>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</si>
  <si>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</si>
  <si>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</si>
  <si>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</si>
  <si>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</si>
  <si>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</si>
  <si>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</si>
  <si>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</si>
  <si>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</si>
  <si>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</si>
  <si>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</si>
  <si>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</si>
  <si>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</si>
  <si>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</si>
  <si>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</si>
  <si>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</si>
  <si>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</si>
  <si>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</si>
  <si>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</si>
  <si>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</si>
  <si>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</si>
  <si>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</si>
  <si>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</si>
  <si>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</si>
  <si>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</si>
  <si>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</si>
  <si>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</si>
  <si>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</si>
  <si>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</si>
  <si>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</si>
  <si>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</si>
  <si>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</si>
  <si>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</si>
  <si>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</si>
  <si>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</si>
  <si>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</si>
  <si>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</si>
  <si>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</si>
  <si>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</si>
  <si>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</si>
  <si>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</si>
  <si>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</si>
  <si>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</si>
  <si>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</si>
  <si>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</si>
  <si>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</si>
  <si>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</si>
  <si>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</si>
  <si>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</si>
  <si>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</si>
  <si>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</si>
  <si>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</si>
  <si>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</si>
  <si>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</si>
  <si>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</si>
  <si>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</si>
  <si>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</si>
  <si>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</si>
  <si>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</si>
  <si>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</si>
  <si>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</si>
  <si>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</si>
  <si>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</si>
  <si>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</si>
  <si>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</si>
  <si>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</si>
  <si>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</si>
  <si>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</si>
  <si>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</si>
  <si>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</si>
  <si>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</si>
  <si>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</si>
  <si>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</si>
  <si>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</si>
  <si>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</si>
  <si>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</si>
  <si>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</si>
  <si>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</si>
  <si>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</si>
  <si>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</si>
  <si>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</si>
  <si>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</si>
  <si>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</si>
  <si>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</si>
  <si>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</si>
  <si>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</si>
  <si>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</si>
  <si>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</si>
  <si>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</si>
  <si>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</si>
  <si>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</si>
  <si>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</si>
  <si>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</si>
  <si>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</si>
  <si>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</si>
  <si>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</si>
  <si>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</si>
  <si>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</si>
  <si>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</si>
  <si>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</si>
  <si>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</si>
  <si>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</si>
  <si>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</si>
  <si>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</si>
  <si>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</si>
  <si>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</si>
  <si>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</si>
  <si>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</si>
  <si>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</si>
  <si>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</si>
  <si>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</si>
  <si>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</si>
  <si>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</si>
  <si>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</si>
  <si>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</si>
  <si>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</si>
  <si>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</si>
  <si>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</si>
  <si>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</si>
  <si>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</si>
  <si>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</si>
  <si>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</si>
  <si>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</si>
  <si>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</si>
  <si>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</si>
  <si>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</si>
  <si>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</si>
  <si>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</si>
  <si>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</si>
  <si>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</si>
  <si>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</si>
  <si>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</si>
  <si>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</si>
  <si>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</si>
  <si>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</si>
  <si>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</si>
  <si>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</si>
  <si>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</si>
  <si>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</si>
  <si>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</si>
  <si>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</si>
  <si>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</si>
  <si>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</si>
  <si>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</si>
  <si>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</si>
  <si>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</si>
  <si>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</si>
  <si>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</si>
  <si>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</si>
  <si>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</si>
  <si>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</si>
  <si>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</si>
  <si>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</si>
  <si>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</si>
  <si>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</si>
  <si>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</si>
  <si>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</si>
  <si>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</si>
  <si>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</si>
  <si>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</si>
  <si>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</si>
  <si>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</si>
  <si>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</si>
  <si>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</si>
  <si>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</si>
  <si>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</si>
  <si>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</si>
  <si>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</si>
  <si>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</si>
  <si>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</si>
  <si>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</si>
  <si>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</si>
  <si>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</si>
  <si>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</si>
  <si>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</si>
  <si>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</si>
  <si>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</si>
  <si>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</si>
  <si>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</si>
  <si>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</si>
  <si>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</si>
  <si>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</si>
  <si>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</si>
  <si>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</si>
  <si>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</si>
  <si>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</si>
  <si>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</si>
  <si>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</si>
  <si>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</si>
  <si>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</si>
  <si>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</si>
  <si>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</si>
  <si>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</si>
  <si>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</si>
  <si>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</si>
  <si>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</si>
  <si>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</si>
  <si>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</si>
  <si>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</si>
  <si>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</si>
  <si>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</si>
  <si>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</si>
  <si>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</si>
  <si>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</si>
  <si>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</si>
  <si>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</si>
  <si>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</si>
  <si>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</si>
  <si>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</si>
  <si>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</si>
  <si>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</si>
  <si>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</si>
  <si>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</si>
  <si>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</si>
  <si>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</si>
  <si>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</si>
  <si>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</si>
  <si>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</si>
  <si>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</si>
  <si>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</si>
  <si>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</si>
  <si>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</si>
  <si>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</si>
  <si>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</si>
  <si>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</si>
  <si>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</si>
  <si>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</si>
  <si>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</si>
  <si>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</si>
  <si>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</si>
  <si>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</si>
  <si>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</si>
  <si>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</si>
  <si>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</si>
  <si>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</si>
  <si>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</si>
  <si>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</si>
  <si>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</si>
  <si>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</si>
  <si>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</si>
  <si>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</si>
  <si>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</si>
  <si>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</si>
  <si>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</si>
  <si>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</si>
  <si>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</si>
  <si>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</si>
  <si>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</si>
  <si>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</si>
  <si>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</si>
  <si>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</si>
  <si>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</si>
  <si>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</si>
  <si>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</si>
  <si>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</si>
  <si>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</si>
  <si>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</si>
  <si>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</si>
  <si>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</si>
  <si>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</si>
  <si>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</si>
  <si>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</si>
  <si>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</si>
  <si>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</si>
  <si>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</si>
  <si>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</si>
  <si>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</si>
  <si>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</si>
  <si>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</si>
  <si>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</si>
  <si>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</si>
  <si>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</si>
  <si>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</si>
  <si>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</si>
  <si>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</si>
  <si>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</si>
  <si>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</si>
  <si>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</si>
  <si>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</si>
  <si>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</si>
  <si>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</si>
  <si>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</si>
  <si>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</si>
  <si>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</si>
  <si>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</si>
  <si>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</si>
  <si>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</si>
  <si>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</si>
  <si>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</si>
  <si>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</si>
  <si>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</si>
  <si>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</si>
  <si>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</si>
  <si>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</si>
  <si>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</si>
  <si>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</si>
  <si>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</si>
  <si>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</si>
  <si>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</si>
  <si>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</si>
  <si>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</si>
  <si>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</si>
  <si>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</si>
  <si>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</si>
  <si>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</si>
  <si>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</si>
  <si>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</si>
  <si>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</si>
  <si>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</si>
  <si>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</si>
  <si>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</si>
  <si>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</si>
  <si>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</si>
  <si>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</si>
  <si>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</si>
  <si>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</si>
  <si>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</si>
  <si>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</si>
  <si>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</si>
  <si>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</si>
  <si>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</si>
  <si>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</si>
  <si>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</si>
  <si>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</si>
  <si>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</si>
  <si>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</si>
  <si>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</si>
  <si>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</si>
  <si>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</si>
  <si>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</si>
  <si>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</si>
  <si>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</si>
  <si>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</si>
  <si>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</si>
  <si>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</si>
  <si>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</si>
  <si>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</si>
  <si>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</si>
  <si>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</si>
  <si>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</si>
  <si>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</si>
  <si>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</si>
  <si>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</si>
  <si>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</si>
  <si>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</si>
  <si>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</si>
  <si>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</si>
  <si>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</si>
  <si>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</si>
  <si>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</si>
  <si>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</si>
  <si>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</si>
  <si>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</si>
  <si>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</si>
  <si>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</si>
  <si>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</si>
  <si>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</si>
  <si>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</si>
  <si>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</si>
  <si>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</si>
  <si>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</si>
  <si>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</si>
  <si>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</si>
  <si>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</si>
  <si>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</si>
  <si>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</si>
  <si>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</si>
  <si>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</si>
  <si>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</si>
  <si>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</si>
  <si>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</si>
  <si>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</si>
  <si>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</si>
  <si>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</si>
  <si>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</si>
  <si>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</si>
  <si>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</si>
  <si>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</si>
  <si>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</si>
  <si>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</si>
  <si>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</si>
  <si>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</si>
  <si>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</si>
  <si>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</si>
  <si>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</si>
  <si>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</si>
  <si>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</si>
  <si>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</si>
  <si>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</si>
  <si>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</si>
  <si>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</si>
  <si>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</si>
  <si>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</si>
  <si>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</si>
  <si>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</si>
  <si>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</si>
  <si>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</si>
  <si>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</si>
  <si>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</si>
  <si>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</si>
  <si>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</si>
  <si>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</si>
  <si>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</si>
  <si>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</si>
  <si>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</si>
  <si>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</si>
  <si>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</si>
  <si>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</si>
  <si>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</si>
  <si>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</si>
  <si>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</si>
  <si>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</si>
  <si>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</si>
  <si>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</si>
  <si>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</si>
  <si>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</si>
  <si>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</si>
  <si>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</si>
  <si>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</si>
  <si>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</si>
  <si>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</si>
  <si>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</si>
  <si>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</si>
  <si>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</si>
  <si>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</si>
  <si>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</si>
  <si>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</si>
  <si>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</si>
  <si>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</si>
  <si>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</si>
  <si>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</si>
  <si>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</si>
  <si>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</si>
  <si>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</si>
  <si>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</si>
  <si>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</si>
  <si>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</si>
  <si>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</si>
  <si>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</si>
  <si>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</si>
  <si>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</si>
  <si>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</si>
  <si>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</si>
  <si>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</si>
  <si>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</si>
  <si>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</si>
  <si>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</si>
  <si>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</si>
  <si>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</si>
  <si>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</si>
  <si>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</si>
  <si>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</si>
  <si>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</si>
  <si>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</si>
  <si>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</si>
  <si>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</si>
  <si>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</si>
  <si>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</si>
  <si>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</si>
  <si>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</si>
  <si>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</si>
  <si>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</si>
  <si>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</si>
  <si>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</si>
  <si>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</si>
  <si>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</si>
  <si>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</si>
  <si>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</si>
  <si>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</si>
  <si>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</si>
  <si>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</si>
  <si>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</si>
  <si>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</si>
  <si>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</si>
  <si>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</si>
  <si>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</si>
  <si>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</si>
  <si>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</si>
  <si>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</si>
  <si>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</si>
  <si>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</si>
  <si>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</si>
  <si>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</si>
  <si>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</si>
  <si>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</si>
  <si>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</si>
  <si>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</si>
  <si>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</si>
  <si>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</si>
  <si>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</si>
  <si>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</si>
  <si>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</si>
  <si>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</si>
  <si>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</si>
  <si>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</si>
  <si>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</si>
  <si>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</si>
  <si>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</si>
  <si>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</si>
  <si>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</si>
  <si>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</si>
  <si>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</si>
  <si>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</si>
  <si>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</si>
  <si>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</si>
  <si>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</si>
  <si>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</si>
  <si>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</si>
  <si>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</si>
  <si>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</si>
  <si>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</si>
  <si>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</si>
  <si>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</si>
  <si>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</si>
  <si>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</si>
  <si>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</si>
  <si>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</si>
  <si>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</si>
  <si>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</si>
  <si>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</si>
  <si>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</si>
  <si>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</si>
  <si>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</si>
  <si>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</si>
  <si>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</si>
  <si>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</si>
  <si>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</si>
  <si>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</si>
  <si>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</si>
  <si>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</si>
  <si>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</si>
  <si>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</si>
  <si>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</si>
  <si>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</si>
  <si>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</si>
  <si>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</si>
  <si>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</si>
  <si>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</si>
  <si>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</si>
  <si>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</si>
  <si>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</si>
  <si>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</si>
  <si>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</si>
  <si>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</si>
  <si>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</si>
  <si>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</si>
  <si>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</si>
  <si>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</si>
  <si>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</si>
  <si>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</si>
  <si>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</si>
  <si>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</si>
  <si>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</si>
  <si>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</si>
  <si>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</si>
  <si>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</si>
  <si>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</si>
  <si>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</si>
  <si>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</si>
  <si>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</si>
  <si>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</si>
  <si>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</si>
  <si>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</si>
  <si>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</si>
  <si>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</si>
  <si>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</si>
  <si>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</si>
  <si>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</si>
  <si>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</si>
  <si>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</si>
  <si>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</si>
  <si>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</si>
  <si>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</si>
  <si>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</si>
  <si>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</si>
  <si>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</si>
  <si>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</si>
  <si>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</si>
  <si>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</si>
  <si>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</si>
  <si>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</si>
  <si>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</si>
  <si>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</si>
  <si>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</si>
  <si>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</si>
  <si>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</si>
  <si>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</si>
  <si>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</si>
  <si>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</si>
  <si>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</si>
  <si>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</si>
  <si>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</si>
  <si>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</si>
  <si>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</si>
  <si>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</si>
  <si>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</si>
  <si>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</si>
  <si>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</si>
  <si>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</si>
  <si>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</si>
  <si>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</si>
  <si>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</si>
  <si>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</si>
  <si>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</si>
  <si>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</si>
  <si>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</si>
  <si>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</si>
  <si>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</si>
  <si>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</si>
  <si>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</si>
  <si>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</si>
  <si>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</si>
  <si>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</si>
  <si>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</si>
  <si>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</si>
  <si>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</si>
  <si>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</si>
  <si>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</si>
  <si>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</si>
  <si>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</si>
  <si>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</si>
  <si>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</si>
  <si>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</si>
  <si>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</si>
  <si>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</si>
  <si>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</si>
  <si>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</si>
  <si>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</si>
  <si>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</si>
  <si>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</si>
  <si>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</si>
  <si>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</si>
  <si>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</si>
  <si>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</si>
  <si>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</si>
  <si>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</si>
  <si>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</si>
  <si>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</si>
  <si>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</si>
  <si>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</si>
  <si>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</si>
  <si>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</si>
  <si>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</si>
  <si>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</si>
  <si>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</si>
  <si>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</si>
  <si>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</si>
  <si>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</si>
  <si>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</si>
  <si>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</si>
  <si>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</si>
  <si>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</si>
  <si>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</si>
  <si>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</si>
  <si>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</si>
  <si>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</si>
  <si>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</si>
  <si>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</si>
  <si>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</si>
  <si>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</si>
  <si>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</si>
  <si>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</si>
  <si>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</si>
  <si>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</si>
  <si>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</si>
  <si>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</si>
  <si>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</si>
  <si>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</si>
  <si>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</si>
  <si>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</si>
  <si>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</si>
  <si>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</si>
  <si>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</si>
  <si>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</si>
  <si>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</si>
  <si>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</si>
  <si>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</si>
  <si>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</si>
  <si>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</si>
  <si>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</si>
  <si>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</si>
  <si>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</si>
  <si>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</si>
  <si>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</si>
  <si>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</si>
  <si>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</si>
  <si>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</si>
  <si>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</si>
  <si>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</si>
  <si>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</si>
  <si>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</si>
  <si>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</si>
  <si>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</si>
  <si>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</si>
  <si>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</si>
  <si>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</si>
  <si>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</si>
  <si>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</si>
  <si>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</si>
  <si>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</si>
  <si>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</si>
  <si>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</si>
  <si>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</si>
  <si>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</si>
  <si>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</si>
  <si>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</si>
  <si>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</si>
  <si>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</si>
  <si>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</si>
  <si>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</si>
  <si>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</si>
  <si>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</si>
  <si>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</si>
  <si>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</si>
  <si>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</si>
  <si>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</si>
  <si>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</si>
  <si>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</si>
  <si>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</si>
  <si>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</si>
  <si>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</si>
  <si>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</si>
  <si>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</si>
  <si>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</si>
  <si>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</si>
  <si>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</si>
  <si>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</si>
  <si>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</si>
  <si>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</si>
  <si>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</si>
  <si>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</si>
  <si>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</si>
  <si>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</si>
  <si>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</si>
  <si>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</si>
  <si>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</si>
  <si>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</si>
  <si>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</si>
  <si>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</si>
  <si>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</si>
  <si>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</si>
  <si>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</si>
  <si>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</si>
  <si>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</si>
  <si>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</si>
  <si>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</si>
  <si>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</si>
  <si>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</si>
  <si>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</si>
  <si>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</si>
  <si>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</si>
  <si>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</si>
  <si>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</si>
  <si>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</si>
  <si>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</si>
  <si>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</si>
  <si>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</si>
  <si>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</si>
  <si>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</si>
  <si>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</si>
  <si>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</si>
  <si>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</si>
  <si>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</si>
  <si>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</si>
  <si>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</si>
  <si>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</si>
  <si>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</si>
  <si>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</si>
  <si>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</si>
  <si>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</si>
  <si>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</si>
  <si>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</si>
  <si>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</si>
  <si>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</si>
  <si>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</si>
  <si>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</si>
  <si>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</si>
  <si>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</si>
  <si>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</si>
  <si>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</si>
  <si>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</si>
  <si>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</si>
  <si>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</si>
  <si>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</si>
  <si>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</si>
  <si>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</si>
  <si>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</si>
  <si>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</si>
  <si>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</si>
  <si>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</si>
  <si>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</si>
  <si>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</si>
  <si>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</si>
  <si>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</si>
  <si>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</si>
  <si>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</si>
  <si>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</si>
  <si>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</si>
  <si>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</si>
  <si>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</si>
  <si>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</si>
  <si>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</si>
  <si>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</si>
  <si>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</si>
  <si>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</si>
  <si>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</si>
  <si>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</si>
  <si>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</si>
  <si>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</si>
  <si>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</si>
  <si>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</si>
  <si>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</si>
  <si>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</si>
  <si>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</si>
  <si>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</si>
  <si>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</si>
  <si>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</si>
  <si>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</si>
  <si>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</si>
  <si>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</si>
  <si>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</si>
  <si>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</si>
  <si>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</si>
  <si>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</si>
  <si>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</si>
  <si>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</si>
  <si>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</si>
  <si>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</si>
  <si>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</si>
  <si>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</si>
  <si>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</si>
  <si>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</si>
  <si>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</si>
  <si>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</si>
  <si>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</si>
  <si>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</si>
  <si>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</si>
  <si>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</si>
  <si>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</si>
  <si>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</si>
  <si>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</si>
  <si>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</si>
  <si>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</si>
  <si>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</si>
  <si>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</si>
  <si>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</si>
  <si>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</si>
  <si>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</si>
  <si>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</si>
  <si>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</si>
  <si>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</si>
  <si>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</si>
  <si>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</si>
  <si>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</si>
  <si>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</si>
  <si>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</si>
  <si>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</si>
  <si>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</si>
  <si>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</si>
  <si>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</si>
  <si>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</si>
  <si>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</si>
  <si>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</si>
  <si>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</si>
  <si>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</si>
  <si>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</si>
  <si>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</si>
  <si>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</si>
  <si>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</si>
  <si>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</si>
  <si>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</si>
  <si>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</si>
  <si>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</si>
  <si>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</si>
  <si>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</si>
  <si>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</si>
  <si>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</si>
  <si>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</si>
  <si>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</si>
  <si>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</si>
  <si>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</si>
  <si>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</si>
  <si>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</si>
  <si>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</si>
  <si>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</si>
  <si>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</si>
  <si>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</si>
  <si>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</si>
  <si>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</si>
  <si>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</si>
  <si>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</si>
  <si>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</si>
  <si>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</si>
  <si>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</si>
  <si>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</si>
  <si>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</si>
  <si>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</si>
  <si>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</si>
  <si>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</si>
  <si>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</si>
  <si>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</si>
  <si>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</si>
  <si>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</si>
  <si>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</si>
  <si>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</si>
  <si>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</si>
  <si>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</si>
  <si>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</si>
  <si>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</si>
  <si>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</si>
  <si>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</si>
  <si>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</si>
  <si>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</si>
  <si>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</si>
  <si>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</si>
  <si>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</si>
  <si>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</si>
  <si>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</si>
  <si>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</si>
  <si>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</si>
  <si>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</si>
  <si>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</si>
  <si>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</si>
  <si>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</si>
  <si>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</si>
  <si>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</si>
  <si>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</si>
  <si>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</si>
  <si>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</si>
  <si>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</si>
  <si>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</si>
  <si>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</si>
  <si>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</si>
  <si>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</si>
  <si>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</si>
  <si>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</si>
  <si>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</si>
  <si>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</si>
  <si>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</si>
  <si>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</si>
  <si>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</si>
  <si>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</si>
  <si>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</si>
  <si>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</si>
  <si>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</si>
  <si>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</si>
  <si>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</si>
  <si>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</si>
  <si>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</si>
  <si>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</si>
  <si>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</si>
  <si>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</si>
  <si>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</si>
  <si>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</si>
  <si>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</si>
  <si>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</si>
  <si>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</si>
  <si>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</si>
  <si>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</si>
  <si>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</si>
  <si>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</si>
  <si>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</si>
  <si>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</si>
  <si>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</si>
  <si>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</si>
  <si>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</si>
  <si>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</si>
  <si>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</si>
  <si>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</si>
  <si>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</si>
  <si>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</si>
  <si>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</si>
  <si>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</si>
  <si>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</si>
  <si>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</si>
  <si>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</si>
  <si>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</si>
  <si>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</si>
  <si>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</si>
  <si>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</si>
  <si>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</si>
  <si>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</si>
  <si>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</si>
  <si>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</si>
  <si>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</si>
  <si>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</si>
  <si>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</si>
  <si>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</si>
  <si>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</si>
  <si>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</si>
  <si>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</si>
  <si>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</si>
  <si>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</si>
  <si>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</si>
  <si>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</si>
  <si>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</si>
  <si>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</si>
  <si>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</si>
  <si>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</si>
  <si>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</si>
  <si>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</si>
  <si>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</si>
  <si>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</si>
  <si>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</si>
  <si>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</si>
  <si>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</si>
  <si>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</si>
  <si>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</si>
  <si>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</si>
  <si>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</si>
  <si>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</si>
  <si>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</si>
  <si>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</si>
  <si>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</si>
  <si>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</si>
  <si>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</si>
  <si>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</si>
  <si>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</si>
  <si>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</si>
  <si>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</si>
  <si>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</si>
  <si>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</si>
  <si>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</si>
  <si>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</si>
  <si>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</si>
  <si>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</si>
  <si>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</si>
  <si>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</si>
  <si>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</si>
  <si>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</si>
  <si>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</si>
  <si>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</si>
  <si>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</si>
  <si>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</si>
  <si>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</si>
  <si>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</si>
  <si>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</si>
  <si>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</si>
  <si>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</si>
  <si>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</si>
  <si>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</si>
  <si>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</si>
  <si>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</si>
  <si>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</si>
  <si>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</si>
  <si>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</si>
  <si>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</si>
  <si>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</si>
  <si>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</si>
  <si>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</si>
  <si>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</si>
  <si>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</si>
  <si>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</si>
  <si>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</si>
  <si>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</si>
  <si>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</si>
  <si>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</si>
  <si>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</si>
  <si>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</si>
  <si>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</si>
  <si>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</si>
  <si>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</si>
  <si>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</si>
  <si>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</si>
  <si>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</si>
  <si>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</si>
  <si>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</si>
  <si>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</si>
  <si>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</si>
  <si>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</si>
  <si>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</si>
  <si>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</si>
  <si>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</si>
  <si>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</si>
  <si>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</si>
  <si>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</si>
  <si>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</si>
  <si>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</si>
  <si>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</si>
  <si>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</si>
  <si>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</si>
  <si>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</si>
  <si>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</si>
  <si>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</si>
  <si>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</si>
  <si>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</si>
  <si>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</si>
  <si>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</si>
  <si>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</si>
  <si>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</si>
  <si>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</si>
  <si>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</si>
  <si>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</si>
  <si>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</si>
  <si>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</si>
  <si>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</si>
  <si>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</si>
  <si>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</si>
  <si>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</si>
  <si>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</si>
  <si>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</si>
  <si>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</si>
  <si>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</si>
  <si>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</si>
  <si>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</si>
  <si>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</si>
  <si>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</si>
  <si>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</si>
  <si>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</si>
  <si>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</si>
  <si>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</si>
  <si>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</si>
  <si>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</si>
  <si>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</si>
  <si>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</si>
  <si>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</si>
  <si>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</si>
  <si>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</si>
  <si>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</si>
  <si>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</si>
  <si>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</si>
  <si>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</si>
  <si>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</si>
  <si>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</si>
  <si>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</si>
  <si>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</si>
  <si>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</si>
  <si>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</si>
  <si>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</si>
  <si>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</si>
  <si>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</si>
  <si>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</si>
  <si>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</si>
  <si>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</si>
  <si>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</si>
  <si>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</si>
  <si>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</si>
  <si>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</si>
  <si>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</si>
  <si>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</si>
  <si>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</si>
  <si>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</si>
  <si>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</si>
  <si>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</si>
  <si>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</si>
  <si>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</si>
  <si>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</si>
  <si>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</si>
  <si>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</si>
  <si>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</si>
  <si>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</si>
  <si>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</si>
  <si>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</si>
  <si>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</si>
  <si>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</si>
  <si>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</si>
  <si>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</si>
  <si>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</si>
  <si>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</si>
  <si>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</si>
  <si>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</si>
  <si>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</si>
  <si>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</si>
  <si>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</si>
  <si>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</si>
  <si>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</si>
  <si>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</si>
  <si>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</si>
  <si>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</si>
  <si>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</si>
  <si>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</si>
  <si>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</si>
  <si>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</si>
  <si>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</si>
  <si>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</si>
  <si>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</si>
  <si>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</si>
  <si>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</si>
  <si>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</si>
  <si>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</si>
  <si>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</si>
  <si>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</si>
  <si>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</si>
  <si>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</si>
  <si>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</si>
  <si>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</si>
  <si>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</si>
  <si>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</si>
  <si>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</si>
  <si>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</si>
  <si>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</si>
  <si>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</si>
  <si>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</si>
  <si>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</si>
  <si>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</si>
  <si>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</si>
  <si>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</si>
  <si>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</si>
  <si>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</si>
  <si>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</si>
  <si>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</si>
  <si>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</si>
  <si>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</si>
  <si>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</si>
  <si>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</si>
  <si>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</si>
  <si>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</si>
  <si>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</si>
  <si>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</si>
  <si>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</si>
  <si>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</si>
  <si>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</si>
  <si>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</si>
  <si>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</si>
  <si>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</si>
  <si>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</si>
  <si>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</si>
  <si>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</si>
  <si>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</si>
  <si>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</si>
  <si>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</si>
  <si>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</si>
  <si>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</si>
  <si>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</si>
  <si>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</si>
  <si>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</si>
  <si>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</si>
  <si>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</si>
  <si>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</si>
  <si>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</si>
  <si>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</si>
  <si>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</si>
  <si>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</si>
  <si>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</si>
  <si>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</si>
  <si>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</si>
  <si>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</si>
  <si>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</si>
  <si>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</si>
  <si>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</si>
  <si>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</si>
  <si>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</si>
  <si>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</si>
  <si>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</si>
  <si>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</si>
  <si>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</si>
  <si>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</si>
  <si>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</si>
  <si>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</si>
  <si>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</si>
  <si>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</si>
  <si>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</si>
  <si>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</si>
  <si>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</si>
  <si>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</si>
  <si>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</si>
  <si>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</si>
  <si>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</si>
  <si>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</si>
  <si>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</si>
  <si>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</si>
  <si>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</si>
  <si>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</si>
  <si>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</si>
  <si>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</si>
  <si>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</si>
  <si>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</si>
  <si>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</si>
  <si>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</si>
  <si>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</si>
  <si>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</si>
  <si>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</si>
  <si>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</si>
  <si>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</si>
  <si>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</si>
  <si>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</si>
  <si>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</si>
  <si>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</si>
  <si>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</si>
  <si>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</si>
  <si>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</si>
  <si>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</si>
  <si>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</si>
  <si>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</si>
  <si>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</si>
  <si>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</si>
  <si>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</si>
  <si>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</si>
  <si>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</si>
  <si>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</si>
  <si>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</si>
  <si>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</si>
  <si>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</si>
  <si>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</si>
  <si>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</si>
  <si>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</si>
  <si>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</si>
  <si>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</si>
  <si>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</si>
  <si>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</si>
  <si>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</si>
  <si>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</si>
  <si>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</si>
  <si>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</si>
  <si>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</si>
  <si>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</si>
  <si>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</si>
  <si>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</si>
  <si>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</si>
  <si>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</si>
  <si>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</si>
  <si>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</si>
  <si>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</si>
  <si>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</si>
  <si>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</si>
  <si>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</si>
  <si>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</si>
  <si>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</si>
  <si>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</si>
  <si>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</si>
  <si>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</si>
  <si>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</si>
  <si>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</si>
  <si>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</si>
  <si>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</si>
  <si>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</si>
  <si>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</si>
  <si>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</si>
  <si>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</si>
  <si>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</si>
  <si>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</si>
  <si>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</si>
  <si>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</si>
  <si>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</si>
  <si>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</si>
  <si>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</si>
  <si>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</si>
  <si>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</si>
  <si>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</si>
  <si>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</si>
  <si>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</si>
  <si>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</si>
  <si>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</si>
  <si>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</si>
  <si>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</si>
  <si>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</si>
  <si>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</si>
  <si>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</si>
  <si>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</si>
  <si>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</si>
  <si>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</si>
  <si>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</si>
  <si>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</si>
  <si>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</si>
  <si>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</si>
  <si>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</si>
  <si>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</si>
  <si>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</si>
  <si>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</si>
  <si>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</si>
  <si>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</si>
  <si>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</si>
  <si>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</si>
  <si>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</si>
  <si>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</si>
  <si>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</si>
  <si>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</si>
  <si>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</si>
  <si>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</si>
  <si>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</si>
  <si>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</si>
  <si>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</si>
  <si>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</si>
  <si>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</si>
  <si>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</si>
  <si>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</si>
  <si>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</si>
  <si>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</si>
  <si>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</si>
  <si>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</si>
  <si>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</si>
  <si>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</si>
  <si>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</si>
  <si>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</si>
  <si>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</si>
  <si>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</si>
  <si>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</si>
  <si>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</si>
  <si>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</si>
  <si>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</si>
  <si>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</si>
  <si>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</si>
  <si>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</si>
  <si>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</si>
  <si>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</si>
  <si>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</si>
  <si>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</si>
  <si>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</si>
  <si>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</si>
  <si>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</si>
  <si>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</si>
  <si>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</si>
  <si>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</si>
  <si>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</si>
  <si>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</si>
  <si>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</si>
  <si>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</si>
  <si>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</si>
  <si>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</si>
  <si>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</si>
  <si>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</si>
  <si>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</si>
  <si>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</si>
  <si>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</si>
  <si>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</si>
  <si>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</si>
  <si>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</si>
  <si>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</si>
  <si>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</si>
  <si>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</si>
  <si>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</si>
  <si>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</si>
  <si>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</si>
  <si>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</si>
  <si>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</si>
  <si>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</si>
  <si>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</si>
  <si>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</si>
  <si>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</si>
  <si>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</si>
  <si>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</si>
  <si>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</si>
  <si>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</si>
  <si>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</si>
  <si>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</si>
  <si>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</si>
  <si>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</si>
  <si>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</si>
  <si>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</si>
  <si>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</si>
  <si>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</si>
  <si>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</si>
  <si>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</si>
  <si>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</si>
  <si>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</si>
  <si>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</si>
  <si>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</si>
  <si>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</si>
  <si>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</si>
  <si>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</si>
  <si>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</si>
  <si>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</si>
  <si>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</si>
  <si>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</si>
  <si>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</si>
  <si>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</si>
  <si>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</si>
  <si>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</si>
  <si>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</si>
  <si>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</si>
  <si>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</si>
  <si>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</si>
  <si>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</si>
  <si>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</si>
  <si>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</si>
  <si>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</si>
  <si>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</si>
  <si>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</si>
  <si>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</si>
  <si>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</si>
  <si>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</si>
  <si>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</si>
  <si>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</si>
  <si>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</si>
  <si>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</si>
  <si>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</si>
  <si>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</si>
  <si>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</si>
  <si>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</si>
  <si>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</si>
  <si>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</si>
  <si>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</si>
  <si>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</si>
  <si>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</si>
  <si>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</si>
  <si>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</si>
  <si>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</si>
  <si>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</si>
  <si>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</si>
  <si>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</si>
  <si>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</si>
  <si>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</si>
  <si>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</si>
  <si>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</si>
  <si>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</si>
  <si>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</si>
  <si>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</si>
  <si>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</si>
  <si>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</si>
  <si>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</si>
  <si>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</si>
  <si>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</si>
  <si>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</si>
  <si>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</si>
  <si>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</si>
  <si>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</si>
  <si>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</si>
  <si>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</si>
  <si>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</si>
  <si>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</si>
  <si>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</si>
  <si>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</si>
  <si>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</si>
  <si>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</si>
  <si>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</si>
  <si>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</si>
  <si>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</si>
  <si>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</si>
  <si>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</si>
  <si>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</si>
  <si>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</si>
  <si>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</si>
  <si>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</si>
  <si>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</si>
  <si>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</si>
  <si>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</si>
  <si>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</si>
  <si>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</si>
  <si>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</si>
  <si>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</si>
  <si>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</si>
  <si>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</si>
  <si>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</si>
  <si>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</si>
  <si>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</si>
  <si>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</si>
  <si>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</si>
  <si>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</si>
  <si>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</si>
  <si>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</si>
  <si>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</si>
  <si>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</si>
  <si>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</si>
  <si>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</si>
  <si>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</si>
  <si>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</si>
  <si>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</si>
  <si>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</si>
  <si>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</si>
  <si>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</si>
  <si>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</si>
  <si>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</si>
  <si>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</si>
  <si>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</si>
  <si>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</si>
  <si>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</si>
  <si>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</si>
  <si>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</si>
  <si>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</si>
  <si>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</si>
  <si>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</si>
  <si>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</si>
  <si>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</si>
  <si>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</si>
  <si>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</si>
  <si>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</si>
  <si>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</si>
  <si>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</si>
  <si>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</si>
  <si>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</si>
  <si>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</si>
  <si>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</si>
  <si>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</si>
  <si>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</si>
  <si>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</si>
  <si>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</si>
  <si>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</si>
  <si>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</si>
  <si>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</si>
  <si>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</si>
  <si>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</si>
  <si>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</si>
  <si>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</si>
  <si>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</si>
  <si>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</si>
  <si>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</si>
  <si>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</si>
  <si>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</si>
  <si>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</si>
  <si>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</si>
  <si>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</si>
  <si>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</si>
  <si>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</si>
  <si>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</si>
  <si>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</si>
  <si>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</si>
  <si>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</si>
  <si>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</si>
  <si>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</si>
  <si>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</si>
  <si>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</si>
  <si>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</si>
  <si>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</si>
  <si>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</si>
  <si>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</si>
  <si>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</si>
  <si>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</si>
  <si>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</si>
  <si>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</si>
  <si>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</si>
  <si>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</si>
  <si>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</si>
  <si>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</si>
  <si>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</si>
  <si>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</si>
  <si>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</si>
  <si>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</si>
  <si>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</si>
  <si>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</si>
  <si>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</si>
  <si>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</si>
  <si>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</si>
  <si>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</si>
  <si>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</si>
  <si>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</si>
  <si>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</si>
  <si>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</si>
  <si>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</si>
  <si>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</si>
  <si>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</si>
  <si>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</si>
  <si>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</si>
  <si>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</si>
  <si>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</si>
  <si>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</si>
  <si>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</si>
  <si>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</si>
  <si>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</si>
  <si>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</si>
  <si>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</si>
  <si>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</si>
  <si>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</si>
  <si>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</si>
  <si>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</si>
  <si>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</si>
  <si>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</si>
  <si>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</si>
  <si>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</si>
  <si>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</si>
  <si>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</si>
  <si>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</si>
  <si>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</si>
  <si>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</si>
  <si>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</si>
  <si>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</si>
  <si>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</si>
  <si>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</si>
  <si>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</si>
  <si>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</si>
  <si>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</si>
  <si>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</si>
  <si>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</si>
  <si>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</si>
  <si>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</si>
  <si>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</si>
  <si>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</si>
  <si>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</si>
  <si>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</si>
  <si>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</si>
  <si>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</si>
  <si>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</si>
  <si>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</si>
  <si>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</si>
  <si>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</si>
  <si>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</si>
  <si>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</si>
  <si>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</si>
  <si>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</si>
  <si>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</si>
  <si>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</si>
  <si>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</si>
  <si>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</si>
  <si>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</si>
  <si>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</si>
  <si>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</si>
  <si>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</si>
  <si>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</si>
  <si>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</si>
  <si>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</si>
  <si>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</si>
  <si>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</si>
  <si>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</si>
  <si>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</si>
  <si>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</si>
  <si>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</si>
  <si>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</si>
  <si>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</si>
  <si>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</si>
  <si>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</si>
  <si>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</si>
  <si>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</si>
  <si>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</si>
  <si>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</si>
  <si>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</si>
  <si>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</si>
  <si>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</si>
  <si>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</si>
  <si>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</si>
  <si>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</si>
  <si>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</si>
  <si>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</si>
  <si>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</si>
  <si>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</si>
  <si>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</si>
  <si>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</si>
  <si>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</si>
  <si>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</si>
  <si>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</si>
  <si>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</si>
  <si>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</si>
  <si>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</si>
  <si>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</si>
  <si>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</si>
  <si>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</si>
  <si>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</si>
  <si>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</si>
  <si>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</si>
  <si>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</si>
  <si>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</si>
  <si>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</si>
  <si>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</si>
  <si>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</si>
  <si>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</si>
  <si>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</si>
  <si>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</si>
  <si>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</si>
  <si>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</si>
  <si>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</si>
  <si>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</si>
  <si>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</si>
  <si>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</si>
  <si>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</si>
  <si>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</si>
  <si>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</si>
  <si>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</si>
  <si>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</si>
  <si>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</si>
  <si>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</si>
  <si>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</si>
  <si>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</si>
  <si>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</si>
  <si>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</si>
  <si>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</si>
  <si>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</si>
  <si>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</si>
  <si>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</si>
  <si>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</si>
  <si>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</si>
  <si>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</si>
  <si>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</si>
  <si>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</si>
  <si>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</si>
  <si>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</si>
  <si>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</si>
  <si>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</si>
  <si>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</si>
  <si>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</si>
  <si>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</si>
  <si>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</si>
  <si>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</si>
  <si>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</si>
  <si>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</si>
  <si>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</si>
  <si>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</si>
  <si>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</si>
  <si>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</si>
  <si>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</si>
  <si>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</si>
  <si>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</si>
  <si>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</si>
  <si>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</si>
  <si>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</si>
  <si>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</si>
  <si>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</si>
  <si>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</si>
  <si>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</si>
  <si>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</si>
  <si>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</si>
  <si>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</si>
  <si>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</si>
  <si>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</si>
  <si>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</si>
  <si>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</si>
  <si>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</si>
  <si>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</si>
  <si>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</si>
  <si>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</si>
  <si>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</si>
  <si>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</si>
  <si>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</si>
  <si>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</si>
  <si>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</si>
  <si>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</si>
  <si>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</si>
  <si>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</si>
  <si>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</si>
  <si>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</si>
  <si>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</si>
  <si>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</si>
  <si>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</si>
  <si>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</si>
  <si>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</si>
  <si>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</si>
  <si>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</si>
  <si>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</si>
  <si>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</si>
  <si>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</si>
  <si>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</si>
  <si>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</si>
  <si>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</si>
  <si>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</si>
  <si>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</si>
  <si>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</si>
  <si>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</si>
  <si>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</si>
  <si>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</si>
  <si>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</si>
  <si>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</si>
  <si>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</si>
  <si>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</si>
  <si>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</si>
  <si>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</si>
  <si>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</si>
  <si>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</si>
  <si>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</si>
  <si>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</si>
  <si>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</si>
  <si>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</si>
  <si>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</si>
  <si>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</si>
  <si>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</si>
  <si>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</si>
  <si>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</si>
  <si>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</si>
  <si>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</si>
  <si>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</si>
  <si>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</si>
  <si>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</si>
  <si>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</si>
  <si>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</si>
  <si>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</si>
  <si>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</si>
  <si>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</si>
  <si>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</si>
  <si>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</si>
  <si>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</si>
  <si>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</si>
  <si>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</si>
  <si>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</si>
  <si>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</si>
  <si>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</si>
  <si>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</si>
  <si>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</si>
  <si>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</si>
  <si>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</si>
  <si>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</si>
  <si>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</si>
  <si>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</si>
  <si>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</si>
  <si>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</si>
  <si>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</si>
  <si>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</si>
  <si>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</si>
  <si>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</si>
  <si>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</si>
  <si>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</si>
  <si>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</si>
  <si>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</si>
  <si>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</si>
  <si>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</si>
  <si>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</si>
  <si>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</si>
  <si>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</si>
  <si>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</si>
  <si>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</si>
  <si>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</si>
  <si>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</si>
  <si>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</si>
  <si>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</si>
  <si>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</si>
  <si>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</si>
  <si>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</si>
  <si>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</si>
  <si>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</si>
  <si>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</si>
  <si>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</si>
  <si>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</si>
  <si>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</si>
  <si>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</si>
  <si>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</si>
  <si>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</si>
  <si>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</si>
  <si>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</si>
  <si>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</si>
  <si>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</si>
  <si>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</si>
  <si>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</si>
  <si>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</si>
  <si>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</si>
  <si>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</si>
  <si>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</si>
  <si>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</si>
  <si>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</si>
  <si>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</si>
  <si>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</si>
  <si>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</si>
  <si>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</si>
  <si>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</si>
  <si>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</si>
  <si>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</si>
  <si>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</si>
  <si>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</si>
  <si>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</si>
  <si>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</si>
  <si>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</si>
  <si>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</si>
  <si>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</si>
  <si>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</si>
  <si>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</si>
  <si>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</si>
  <si>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</si>
  <si>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</si>
  <si>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</si>
  <si>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</si>
  <si>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</si>
  <si>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</si>
  <si>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</si>
  <si>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</si>
  <si>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</si>
  <si>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</si>
  <si>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</si>
  <si>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</si>
  <si>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</si>
  <si>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</si>
  <si>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</si>
  <si>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</si>
  <si>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</si>
  <si>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</si>
  <si>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</si>
  <si>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</si>
  <si>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</si>
  <si>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</si>
  <si>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</si>
  <si>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</si>
  <si>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</si>
  <si>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</si>
  <si>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</si>
  <si>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</si>
  <si>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</si>
  <si>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</si>
  <si>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</si>
  <si>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</si>
  <si>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</si>
  <si>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</si>
  <si>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</si>
  <si>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</si>
  <si>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</si>
  <si>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</si>
  <si>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</si>
  <si>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</si>
  <si>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</si>
  <si>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</si>
  <si>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</si>
  <si>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</si>
  <si>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</si>
  <si>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</si>
  <si>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</si>
  <si>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</si>
  <si>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</si>
  <si>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</si>
  <si>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</si>
  <si>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</si>
  <si>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</si>
  <si>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</si>
  <si>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</si>
  <si>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</si>
  <si>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</si>
  <si>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</si>
  <si>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</si>
  <si>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</si>
  <si>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</si>
  <si>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</si>
  <si>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</si>
  <si>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</si>
  <si>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</si>
  <si>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</si>
  <si>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</si>
  <si>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</si>
  <si>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</si>
  <si>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</si>
  <si>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</si>
  <si>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</si>
  <si>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</si>
  <si>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</si>
  <si>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</si>
  <si>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</si>
  <si>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</si>
  <si>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</si>
  <si>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</si>
  <si>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</si>
  <si>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</si>
  <si>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</si>
  <si>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</si>
  <si>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</si>
  <si>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</si>
  <si>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</si>
  <si>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</si>
  <si>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</si>
  <si>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</si>
  <si>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</si>
  <si>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</si>
  <si>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</si>
  <si>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</si>
  <si>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</si>
  <si>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</si>
  <si>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</si>
  <si>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</si>
  <si>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</si>
  <si>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</si>
  <si>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</si>
  <si>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</si>
  <si>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</si>
  <si>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</si>
  <si>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</si>
  <si>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</si>
  <si>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</si>
  <si>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</si>
  <si>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</si>
  <si>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</si>
  <si>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</si>
  <si>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</si>
  <si>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</si>
  <si>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</si>
  <si>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</si>
  <si>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</si>
  <si>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</si>
  <si>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</si>
  <si>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</si>
  <si>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</si>
  <si>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</si>
  <si>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</si>
  <si>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</si>
  <si>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</si>
  <si>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</si>
  <si>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</si>
  <si>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</si>
  <si>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</si>
  <si>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</si>
  <si>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</si>
  <si>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</si>
  <si>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</si>
  <si>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</si>
  <si>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</si>
  <si>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</si>
  <si>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</si>
  <si>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</si>
  <si>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</si>
  <si>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</si>
  <si>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</si>
  <si>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</si>
  <si>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</si>
  <si>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</si>
  <si>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</si>
  <si>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</si>
  <si>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</si>
  <si>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</si>
  <si>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</si>
  <si>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</si>
  <si>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</si>
  <si>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</si>
  <si>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</si>
  <si>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</si>
  <si>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</si>
  <si>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</si>
  <si>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</si>
  <si>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</si>
  <si>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</si>
  <si>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</si>
  <si>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</si>
  <si>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</si>
  <si>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</si>
  <si>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</si>
  <si>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</si>
  <si>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</si>
  <si>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</si>
  <si>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</si>
  <si>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</si>
  <si>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</si>
  <si>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</si>
  <si>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</si>
  <si>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</si>
  <si>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</si>
  <si>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</si>
  <si>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</si>
  <si>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</si>
  <si>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</si>
  <si>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</si>
  <si>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</si>
  <si>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</si>
  <si>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</si>
  <si>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</si>
  <si>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</si>
  <si>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</si>
  <si>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</si>
  <si>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</si>
  <si>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</si>
  <si>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</si>
  <si>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</si>
  <si>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</si>
  <si>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</si>
  <si>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</si>
  <si>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</si>
  <si>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</si>
  <si>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</si>
  <si>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</si>
  <si>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</si>
  <si>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</si>
  <si>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</si>
  <si>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</si>
  <si>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</si>
  <si>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</si>
  <si>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</si>
  <si>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</si>
  <si>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</si>
  <si>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</si>
  <si>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</si>
  <si>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</si>
  <si>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</si>
  <si>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</si>
  <si>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</si>
  <si>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</si>
  <si>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</si>
  <si>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</si>
  <si>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</si>
  <si>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</si>
  <si>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</si>
  <si>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</si>
  <si>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</si>
  <si>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</si>
  <si>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</si>
  <si>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</si>
  <si>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</si>
  <si>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</si>
  <si>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</si>
  <si>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</si>
  <si>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</si>
  <si>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</si>
  <si>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</si>
  <si>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</si>
  <si>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</si>
  <si>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</si>
  <si>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</si>
  <si>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</si>
  <si>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</si>
  <si>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</si>
  <si>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</si>
  <si>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</si>
  <si>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</si>
  <si>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</si>
  <si>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</si>
  <si>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</si>
  <si>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</si>
  <si>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</si>
  <si>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</si>
  <si>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</si>
  <si>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</si>
  <si>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</si>
  <si>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</si>
  <si>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</si>
  <si>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</si>
  <si>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</si>
  <si>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</si>
  <si>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</si>
  <si>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</si>
  <si>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</si>
  <si>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</si>
  <si>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</si>
  <si>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</si>
  <si>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</si>
  <si>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</si>
  <si>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</si>
  <si>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</si>
  <si>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</si>
  <si>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</si>
  <si>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</si>
  <si>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</si>
  <si>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</si>
  <si>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</si>
  <si>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</si>
  <si>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</si>
  <si>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</si>
  <si>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</si>
  <si>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</si>
  <si>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</si>
  <si>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</si>
  <si>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</si>
  <si>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</si>
  <si>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</si>
  <si>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</si>
  <si>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</si>
  <si>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</si>
  <si>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</si>
  <si>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</si>
  <si>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</si>
  <si>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</si>
  <si>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</si>
  <si>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</si>
  <si>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</si>
  <si>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</si>
  <si>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</si>
  <si>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</si>
  <si>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</si>
  <si>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</si>
  <si>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</si>
  <si>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</si>
  <si>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</si>
  <si>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</si>
  <si>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</si>
  <si>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</si>
  <si>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</si>
  <si>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</si>
  <si>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</si>
  <si>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</si>
  <si>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</si>
  <si>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</si>
  <si>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</si>
  <si>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</si>
  <si>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</si>
  <si>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</si>
  <si>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</si>
  <si>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</si>
  <si>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</si>
  <si>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</si>
  <si>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</si>
  <si>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</si>
  <si>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</si>
  <si>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</si>
  <si>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</si>
  <si>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</si>
  <si>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</si>
  <si>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</si>
  <si>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</si>
  <si>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</si>
  <si>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</si>
  <si>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</si>
  <si>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</si>
  <si>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</si>
  <si>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</si>
  <si>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</si>
  <si>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</si>
  <si>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</si>
  <si>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</si>
  <si>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</si>
  <si>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</si>
  <si>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</si>
  <si>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</si>
  <si>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</si>
  <si>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</si>
  <si>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</si>
  <si>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</si>
  <si>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</si>
  <si>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</si>
  <si>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</si>
  <si>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</si>
  <si>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</si>
  <si>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</si>
  <si>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</si>
  <si>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</si>
  <si>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</si>
  <si>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</si>
  <si>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</si>
  <si>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</si>
  <si>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</si>
  <si>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</si>
  <si>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</si>
  <si>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</si>
  <si>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</si>
  <si>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</si>
  <si>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</si>
  <si>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</si>
  <si>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</si>
  <si>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</si>
  <si>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</si>
  <si>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</si>
  <si>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</si>
  <si>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</si>
  <si>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</si>
  <si>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</si>
  <si>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</si>
  <si>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</si>
  <si>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</si>
  <si>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</si>
  <si>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</si>
  <si>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</si>
  <si>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</si>
  <si>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</si>
  <si>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</si>
  <si>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</si>
  <si>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</si>
  <si>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</si>
  <si>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</si>
  <si>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</si>
  <si>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</si>
  <si>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</si>
  <si>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</si>
  <si>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</si>
  <si>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</si>
  <si>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</si>
  <si>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</si>
  <si>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</si>
  <si>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</si>
  <si>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</si>
  <si>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</si>
  <si>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</si>
  <si>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</si>
  <si>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</si>
  <si>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</si>
  <si>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</si>
  <si>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</si>
  <si>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</si>
  <si>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</si>
  <si>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</si>
  <si>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</si>
  <si>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</si>
  <si>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</si>
  <si>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</si>
  <si>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</si>
  <si>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</si>
  <si>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</si>
  <si>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</si>
  <si>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</si>
  <si>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</si>
  <si>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</si>
  <si>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</si>
  <si>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</si>
  <si>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</si>
  <si>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</si>
  <si>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</si>
  <si>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</si>
  <si>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</si>
  <si>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</si>
  <si>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</si>
  <si>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</si>
  <si>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</si>
  <si>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</si>
  <si>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</si>
  <si>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</si>
  <si>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</si>
  <si>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</si>
  <si>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</si>
  <si>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</si>
  <si>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</si>
  <si>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</si>
  <si>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</si>
  <si>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</si>
  <si>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</si>
  <si>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</si>
  <si>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</si>
  <si>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</si>
  <si>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</si>
  <si>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</si>
  <si>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</si>
  <si>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</si>
  <si>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</si>
  <si>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</si>
  <si>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</si>
  <si>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</si>
  <si>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</si>
  <si>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</si>
  <si>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</si>
  <si>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</si>
  <si>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</si>
  <si>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</si>
  <si>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</si>
  <si>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</si>
  <si>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</si>
  <si>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</si>
  <si>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</si>
  <si>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</si>
  <si>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</si>
  <si>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</si>
  <si>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</si>
  <si>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</si>
  <si>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</si>
  <si>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</si>
  <si>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</si>
  <si>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</si>
  <si>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</si>
  <si>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</si>
  <si>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</si>
  <si>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</si>
  <si>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</si>
  <si>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</si>
  <si>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</si>
  <si>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</si>
  <si>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</si>
  <si>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</si>
  <si>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</si>
  <si>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</si>
  <si>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</si>
  <si>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</si>
  <si>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</si>
  <si>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</si>
  <si>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</si>
  <si>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</si>
  <si>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</si>
  <si>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</si>
  <si>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</si>
  <si>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</si>
  <si>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</si>
  <si>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</si>
  <si>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</si>
  <si>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</si>
  <si>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</si>
  <si>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</si>
  <si>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</si>
  <si>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</si>
  <si>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</si>
  <si>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</si>
  <si>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</si>
  <si>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</si>
  <si>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</si>
  <si>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</si>
  <si>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</si>
  <si>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</si>
  <si>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</si>
  <si>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</si>
  <si>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</si>
  <si>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</si>
  <si>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</si>
  <si>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</si>
  <si>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</si>
  <si>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</si>
  <si>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</si>
  <si>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</si>
  <si>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</si>
  <si>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</si>
  <si>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</si>
  <si>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</si>
  <si>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</si>
  <si>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</si>
  <si>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</si>
  <si>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</si>
  <si>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</si>
  <si>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</si>
  <si>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</si>
  <si>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</si>
  <si>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</si>
  <si>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</si>
  <si>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</si>
  <si>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</si>
  <si>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</si>
  <si>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</si>
  <si>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</si>
  <si>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</si>
  <si>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</si>
  <si>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</si>
  <si>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</si>
  <si>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</si>
  <si>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</si>
  <si>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</si>
  <si>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</si>
  <si>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</si>
  <si>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</si>
  <si>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</si>
  <si>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</si>
  <si>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</si>
  <si>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</si>
  <si>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</si>
  <si>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</si>
  <si>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</si>
  <si>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</si>
  <si>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</si>
  <si>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</si>
  <si>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</si>
  <si>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</si>
  <si>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</si>
  <si>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</si>
  <si>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</si>
  <si>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</si>
  <si>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</si>
  <si>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</si>
  <si>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</si>
  <si>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</si>
  <si>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</si>
  <si>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</si>
  <si>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</si>
  <si>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</si>
  <si>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</si>
  <si>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</si>
  <si>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</si>
  <si>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</si>
  <si>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</si>
  <si>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</si>
  <si>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</si>
  <si>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</si>
  <si>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</si>
  <si>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</si>
  <si>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</si>
  <si>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</si>
  <si>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</si>
  <si>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</si>
  <si>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</si>
  <si>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</si>
  <si>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</si>
  <si>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</si>
  <si>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</si>
  <si>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</si>
  <si>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</si>
  <si>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</si>
  <si>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</si>
  <si>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</si>
  <si>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</si>
  <si>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</si>
  <si>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</si>
  <si>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</si>
  <si>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</si>
  <si>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</si>
  <si>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</si>
  <si>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</si>
  <si>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</si>
  <si>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</si>
  <si>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</si>
  <si>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</si>
  <si>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</si>
  <si>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</si>
  <si>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</si>
  <si>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</si>
  <si>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</si>
  <si>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</si>
  <si>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</si>
  <si>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</si>
  <si>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</si>
  <si>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</si>
  <si>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</si>
  <si>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</si>
  <si>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</si>
  <si>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</si>
  <si>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</si>
  <si>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</si>
  <si>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</si>
  <si>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</si>
  <si>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</si>
  <si>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</si>
  <si>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</si>
  <si>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</si>
  <si>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</si>
  <si>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</si>
  <si>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</si>
  <si>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</si>
  <si>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</si>
  <si>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</si>
  <si>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</si>
  <si>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</si>
  <si>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</si>
  <si>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</si>
  <si>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</si>
  <si>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</si>
  <si>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</si>
  <si>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</si>
  <si>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</si>
  <si>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</si>
  <si>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</si>
  <si>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</si>
  <si>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</si>
  <si>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</si>
  <si>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</si>
  <si>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</si>
  <si>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</si>
  <si>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</si>
  <si>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</si>
  <si>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</si>
  <si>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</si>
  <si>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</si>
  <si>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</si>
  <si>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</si>
  <si>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</si>
  <si>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</si>
  <si>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</si>
  <si>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</si>
  <si>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</si>
  <si>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</si>
  <si>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</si>
  <si>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</si>
  <si>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</si>
  <si>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</si>
  <si>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</si>
  <si>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</si>
  <si>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</si>
  <si>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</si>
  <si>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</si>
  <si>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</si>
  <si>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</si>
  <si>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</si>
  <si>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</si>
  <si>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</si>
  <si>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</si>
  <si>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</si>
  <si>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</si>
  <si>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</si>
  <si>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</si>
  <si>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</si>
  <si>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</si>
  <si>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</si>
  <si>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</si>
  <si>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</si>
  <si>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</si>
  <si>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</si>
  <si>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</si>
  <si>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</si>
  <si>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</si>
  <si>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</si>
  <si>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</si>
  <si>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</si>
  <si>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</si>
  <si>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</si>
  <si>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</si>
  <si>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</si>
  <si>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</si>
  <si>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</si>
  <si>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</si>
  <si>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</si>
  <si>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</si>
  <si>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</si>
  <si>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</si>
  <si>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</si>
  <si>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</si>
  <si>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</si>
  <si>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</si>
  <si>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</si>
  <si>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</si>
  <si>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</si>
  <si>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</si>
  <si>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</si>
  <si>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</si>
  <si>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</si>
  <si>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</si>
  <si>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</si>
  <si>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</si>
  <si>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</si>
  <si>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</si>
  <si>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</si>
  <si>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</si>
  <si>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</si>
  <si>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</si>
  <si>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</si>
  <si>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</si>
  <si>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</si>
  <si>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</si>
  <si>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</si>
  <si>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</si>
  <si>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</si>
  <si>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</si>
  <si>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</si>
  <si>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</si>
  <si>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</si>
  <si>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</si>
  <si>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</si>
  <si>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</si>
  <si>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</si>
  <si>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</si>
  <si>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</si>
  <si>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</si>
  <si>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</si>
  <si>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</si>
  <si>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</si>
  <si>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</si>
  <si>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</si>
  <si>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</si>
  <si>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</si>
  <si>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</si>
  <si>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</si>
  <si>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</si>
  <si>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</si>
  <si>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</si>
  <si>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</si>
  <si>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</si>
  <si>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</si>
  <si>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</si>
  <si>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</si>
  <si>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</si>
  <si>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</si>
  <si>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</si>
  <si>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</si>
  <si>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</si>
  <si>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</si>
  <si>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</si>
  <si>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</si>
  <si>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</si>
  <si>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</si>
  <si>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</si>
  <si>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</si>
  <si>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</si>
  <si>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</si>
  <si>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</si>
  <si>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</si>
  <si>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</si>
  <si>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</si>
  <si>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</si>
  <si>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</si>
  <si>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</si>
  <si>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</si>
  <si>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</si>
  <si>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</si>
  <si>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</si>
  <si>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</si>
  <si>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</si>
  <si>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</si>
  <si>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</si>
  <si>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</si>
  <si>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</si>
  <si>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</si>
  <si>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</si>
  <si>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</si>
  <si>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</si>
  <si>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</si>
  <si>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</si>
  <si>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</si>
  <si>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</si>
  <si>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</si>
  <si>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</si>
  <si>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</si>
  <si>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</si>
  <si>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</si>
  <si>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</si>
  <si>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</si>
  <si>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</si>
  <si>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</si>
  <si>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</si>
  <si>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</si>
  <si>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</si>
  <si>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</si>
  <si>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</si>
  <si>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</si>
  <si>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</si>
  <si>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</si>
  <si>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</si>
  <si>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</si>
  <si>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</si>
  <si>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</si>
  <si>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</si>
  <si>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</si>
  <si>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</si>
  <si>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</si>
  <si>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</si>
  <si>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</si>
  <si>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</si>
  <si>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</si>
  <si>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</si>
  <si>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</si>
  <si>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</si>
  <si>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</si>
  <si>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</si>
  <si>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</si>
  <si>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</si>
  <si>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</si>
  <si>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</si>
  <si>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</si>
  <si>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</si>
  <si>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</si>
  <si>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</si>
  <si>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</si>
  <si>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</si>
  <si>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</si>
  <si>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</si>
  <si>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</si>
  <si>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</si>
  <si>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</si>
  <si>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</si>
  <si>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</si>
  <si>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</si>
  <si>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</si>
  <si>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</si>
  <si>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</si>
  <si>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</si>
  <si>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</si>
  <si>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</si>
  <si>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</si>
  <si>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</si>
  <si>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</si>
  <si>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</si>
  <si>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</si>
  <si>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</si>
  <si>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</si>
  <si>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</si>
  <si>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</si>
  <si>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</si>
  <si>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</si>
  <si>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</si>
  <si>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</si>
  <si>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</si>
  <si>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</si>
  <si>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</si>
  <si>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</si>
  <si>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</si>
  <si>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</si>
  <si>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</si>
  <si>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</si>
  <si>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</si>
  <si>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</si>
  <si>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</si>
  <si>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</si>
  <si>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</si>
  <si>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</si>
  <si>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</si>
  <si>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</si>
  <si>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</si>
  <si>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</si>
  <si>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</si>
  <si>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</si>
  <si>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</si>
  <si>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</si>
  <si>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</si>
  <si>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</si>
  <si>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</si>
  <si>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</si>
  <si>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</si>
  <si>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</si>
  <si>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</si>
  <si>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</si>
  <si>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</si>
  <si>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</si>
  <si>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</si>
  <si>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</si>
  <si>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</si>
  <si>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</si>
  <si>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</si>
  <si>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</si>
  <si>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</si>
  <si>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</si>
  <si>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</si>
  <si>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</si>
  <si>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</si>
  <si>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</si>
  <si>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</si>
  <si>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</si>
  <si>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</si>
  <si>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</si>
  <si>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</si>
  <si>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</si>
  <si>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</si>
  <si>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</si>
  <si>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</si>
  <si>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</si>
  <si>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</si>
  <si>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</si>
  <si>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</si>
  <si>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</si>
  <si>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</si>
  <si>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</si>
  <si>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</si>
  <si>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</si>
  <si>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</si>
  <si>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</si>
  <si>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</si>
  <si>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</si>
  <si>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</si>
  <si>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</si>
  <si>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</si>
  <si>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</si>
  <si>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</si>
  <si>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</si>
  <si>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</si>
  <si>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</si>
  <si>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</si>
  <si>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</si>
  <si>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</si>
  <si>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</si>
  <si>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</si>
  <si>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</si>
  <si>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</si>
  <si>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</si>
  <si>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</si>
  <si>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</si>
  <si>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</si>
  <si>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</si>
  <si>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</si>
  <si>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</si>
  <si>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</si>
  <si>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</si>
  <si>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</si>
  <si>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</si>
  <si>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</si>
  <si>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</si>
  <si>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</si>
  <si>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</si>
  <si>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</si>
  <si>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</si>
  <si>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</si>
  <si>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</si>
  <si>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</si>
  <si>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</si>
  <si>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</si>
  <si>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</si>
  <si>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</si>
  <si>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</si>
  <si>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</si>
  <si>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</si>
  <si>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</si>
  <si>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</si>
  <si>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</si>
  <si>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</si>
  <si>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</si>
  <si>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</si>
  <si>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</si>
  <si>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</si>
  <si>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</si>
  <si>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</si>
  <si>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</si>
  <si>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</si>
  <si>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</si>
  <si>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</si>
  <si>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</si>
  <si>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</si>
  <si>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</si>
  <si>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</si>
  <si>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</si>
  <si>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</si>
  <si>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</si>
  <si>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</si>
  <si>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</si>
  <si>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</si>
  <si>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</si>
  <si>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</si>
  <si>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</si>
  <si>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</si>
  <si>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</si>
  <si>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</si>
  <si>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</si>
  <si>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</si>
  <si>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</si>
  <si>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</si>
  <si>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</si>
  <si>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</si>
  <si>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</si>
  <si>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</si>
  <si>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</si>
  <si>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</si>
  <si>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</si>
  <si>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</si>
  <si>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</si>
  <si>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</si>
  <si>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</si>
  <si>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</si>
  <si>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</si>
  <si>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</si>
  <si>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</si>
  <si>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</si>
  <si>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</si>
  <si>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</si>
  <si>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</si>
  <si>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</si>
  <si>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</si>
  <si>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</si>
  <si>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</si>
  <si>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</si>
  <si>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</si>
  <si>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</si>
  <si>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</si>
  <si>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</si>
  <si>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</si>
  <si>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</si>
  <si>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</si>
  <si>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</si>
  <si>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</si>
  <si>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</si>
  <si>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</si>
  <si>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</si>
  <si>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</si>
  <si>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</si>
  <si>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</si>
  <si>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</si>
  <si>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</si>
  <si>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</si>
  <si>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</si>
  <si>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</si>
  <si>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</si>
  <si>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</si>
  <si>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</si>
  <si>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</si>
  <si>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</si>
  <si>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</si>
  <si>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</si>
  <si>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</si>
  <si>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</si>
  <si>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</si>
  <si>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</si>
  <si>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</si>
  <si>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</si>
  <si>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</si>
  <si>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</si>
  <si>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</si>
  <si>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</si>
  <si>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</si>
  <si>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</si>
  <si>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</si>
  <si>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</si>
  <si>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</si>
  <si>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</si>
  <si>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</si>
  <si>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</si>
  <si>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</si>
  <si>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</si>
  <si>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</si>
  <si>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</si>
  <si>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</si>
  <si>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</si>
  <si>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</si>
  <si>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</si>
  <si>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</si>
  <si>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</si>
  <si>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</si>
  <si>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</si>
  <si>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</si>
  <si>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</si>
  <si>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</si>
  <si>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</si>
  <si>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</si>
  <si>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</si>
  <si>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</si>
  <si>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</si>
  <si>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</si>
  <si>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</si>
  <si>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</si>
  <si>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</si>
  <si>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</si>
  <si>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</si>
  <si>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</si>
  <si>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</si>
  <si>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</si>
  <si>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</si>
  <si>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</si>
  <si>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</si>
  <si>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</si>
  <si>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</si>
  <si>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</si>
  <si>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</si>
  <si>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</si>
  <si>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</si>
  <si>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</si>
  <si>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</si>
  <si>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</si>
  <si>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</si>
  <si>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</si>
  <si>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</si>
  <si>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</si>
  <si>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</si>
  <si>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</si>
  <si>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</si>
  <si>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</si>
  <si>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</si>
  <si>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</si>
  <si>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</si>
  <si>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</si>
  <si>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</si>
  <si>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</si>
  <si>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</si>
  <si>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</si>
  <si>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</si>
  <si>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</si>
  <si>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</si>
  <si>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</si>
  <si>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</si>
  <si>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</si>
  <si>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</si>
  <si>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</si>
  <si>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</si>
  <si>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</si>
  <si>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</si>
  <si>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</si>
  <si>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</si>
  <si>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</si>
  <si>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</si>
  <si>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</si>
  <si>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</si>
  <si>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</si>
  <si>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</si>
  <si>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</si>
  <si>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</si>
  <si>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</si>
  <si>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</si>
  <si>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</si>
  <si>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</si>
  <si>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</si>
  <si>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</si>
  <si>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</si>
  <si>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</si>
  <si>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</si>
  <si>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</si>
  <si>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</si>
  <si>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</si>
  <si>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</si>
  <si>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</si>
  <si>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</si>
  <si>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</si>
  <si>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</si>
  <si>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</si>
  <si>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</si>
  <si>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</si>
  <si>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</si>
  <si>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</si>
  <si>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</si>
  <si>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</si>
  <si>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</si>
  <si>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</si>
  <si>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</si>
  <si>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</si>
  <si>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</si>
  <si>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</si>
  <si>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</si>
  <si>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</si>
  <si>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</si>
  <si>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</si>
  <si>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</si>
  <si>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</si>
  <si>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</si>
  <si>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</si>
  <si>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</si>
  <si>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</si>
  <si>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</si>
  <si>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</si>
  <si>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</si>
  <si>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</si>
  <si>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</si>
  <si>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</si>
  <si>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</si>
  <si>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</si>
  <si>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</si>
  <si>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</si>
  <si>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</si>
  <si>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</si>
  <si>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</si>
  <si>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</si>
  <si>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</si>
  <si>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</si>
  <si>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</si>
  <si>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</si>
  <si>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</si>
  <si>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</si>
  <si>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</si>
  <si>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</si>
  <si>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</si>
  <si>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</si>
  <si>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</si>
  <si>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</si>
  <si>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</si>
  <si>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</si>
  <si>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</si>
  <si>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</si>
  <si>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</si>
  <si>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</si>
  <si>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</si>
  <si>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</si>
  <si>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</si>
  <si>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</si>
  <si>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</si>
  <si>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</si>
  <si>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</si>
  <si>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</si>
  <si>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</si>
  <si>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</si>
  <si>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</si>
  <si>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</si>
  <si>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</si>
  <si>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</si>
  <si>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</si>
  <si>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</si>
  <si>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</si>
  <si>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</si>
  <si>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</si>
  <si>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</si>
  <si>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</si>
  <si>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</si>
  <si>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</si>
  <si>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</si>
  <si>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</si>
  <si>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</si>
  <si>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</si>
  <si>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</si>
  <si>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</si>
  <si>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</si>
  <si>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</si>
  <si>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</si>
  <si>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</si>
  <si>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</si>
  <si>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</si>
  <si>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</si>
  <si>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</si>
  <si>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</si>
  <si>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</si>
  <si>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</si>
  <si>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</si>
  <si>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</si>
  <si>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</si>
  <si>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</si>
  <si>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</si>
  <si>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</si>
  <si>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</si>
  <si>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</si>
  <si>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</si>
  <si>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</si>
  <si>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</si>
  <si>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</si>
  <si>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</si>
  <si>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</si>
  <si>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</si>
  <si>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</si>
  <si>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</si>
  <si>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</si>
  <si>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</si>
  <si>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</si>
  <si>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</si>
  <si>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</si>
  <si>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</si>
  <si>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</si>
  <si>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</si>
  <si>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</si>
  <si>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</si>
  <si>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</si>
  <si>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</si>
  <si>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</si>
  <si>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</si>
  <si>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</si>
  <si>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</si>
  <si>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</si>
  <si>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</si>
  <si>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</si>
  <si>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</si>
  <si>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</si>
  <si>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</si>
  <si>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</si>
  <si>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</si>
  <si>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</si>
  <si>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</si>
  <si>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</si>
  <si>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</si>
  <si>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</si>
  <si>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</si>
  <si>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</si>
  <si>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</si>
  <si>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</si>
  <si>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</si>
  <si>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</si>
  <si>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</si>
  <si>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</si>
  <si>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</si>
  <si>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</si>
  <si>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</si>
  <si>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</si>
  <si>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</si>
  <si>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</si>
  <si>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</si>
  <si>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</si>
  <si>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</si>
  <si>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</si>
  <si>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</si>
  <si>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</si>
  <si>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</si>
  <si>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</si>
  <si>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</si>
  <si>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</si>
  <si>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</si>
  <si>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</si>
  <si>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</si>
  <si>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</si>
  <si>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</si>
  <si>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</si>
  <si>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</si>
  <si>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</si>
  <si>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</si>
  <si>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</si>
  <si>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</si>
  <si>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</si>
  <si>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</si>
  <si>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</si>
  <si>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</si>
  <si>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</si>
  <si>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</si>
  <si>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</si>
  <si>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</si>
  <si>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</si>
  <si>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</si>
  <si>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</si>
  <si>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</si>
  <si>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</si>
  <si>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</si>
  <si>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</si>
  <si>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</si>
  <si>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</si>
  <si>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</si>
  <si>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</si>
  <si>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</si>
  <si>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</si>
  <si>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</si>
  <si>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</si>
  <si>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</si>
  <si>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</si>
  <si>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</si>
  <si>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</si>
  <si>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</si>
  <si>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</si>
  <si>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</si>
  <si>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</si>
  <si>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</si>
  <si>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</si>
  <si>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</si>
  <si>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</si>
  <si>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</si>
  <si>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</si>
  <si>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</si>
  <si>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</si>
  <si>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</si>
  <si>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</si>
  <si>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</si>
  <si>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</si>
  <si>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</si>
  <si>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</si>
  <si>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</si>
  <si>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</si>
  <si>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</si>
  <si>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</si>
  <si>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</si>
  <si>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</si>
  <si>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</si>
  <si>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</si>
  <si>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</si>
  <si>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</si>
  <si>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</si>
  <si>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</si>
  <si>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</si>
  <si>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</si>
  <si>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</si>
  <si>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</si>
  <si>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</si>
  <si>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</si>
  <si>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</si>
  <si>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</si>
  <si>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</si>
  <si>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</si>
  <si>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</si>
  <si>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</si>
  <si>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</si>
  <si>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</si>
  <si>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</si>
  <si>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</si>
  <si>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</si>
  <si>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</si>
  <si>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</si>
  <si>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</si>
  <si>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</si>
  <si>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</si>
  <si>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</si>
  <si>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</si>
  <si>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</si>
  <si>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</si>
  <si>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</si>
  <si>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</si>
  <si>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</si>
  <si>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</si>
  <si>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</si>
  <si>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</si>
  <si>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</si>
  <si>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</si>
  <si>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</si>
  <si>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</si>
  <si>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</si>
  <si>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</si>
  <si>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</si>
  <si>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</si>
  <si>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</si>
  <si>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</si>
  <si>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</si>
  <si>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</si>
  <si>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</si>
  <si>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</si>
  <si>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</si>
  <si>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</si>
  <si>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</si>
  <si>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</si>
  <si>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</si>
  <si>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</si>
  <si>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</si>
  <si>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</si>
  <si>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</si>
  <si>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</si>
  <si>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</si>
  <si>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</si>
  <si>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</si>
  <si>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</si>
  <si>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</si>
  <si>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</si>
  <si>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</si>
  <si>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</si>
  <si>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</si>
  <si>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</si>
  <si>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</si>
  <si>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</si>
  <si>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</si>
  <si>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</si>
  <si>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</si>
  <si>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</si>
  <si>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</si>
  <si>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</si>
  <si>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</si>
  <si>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</si>
  <si>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</si>
  <si>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</si>
  <si>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</si>
  <si>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</si>
  <si>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</si>
  <si>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</si>
  <si>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</si>
  <si>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</si>
  <si>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</si>
  <si>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</si>
  <si>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</si>
  <si>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</si>
  <si>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</si>
  <si>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</si>
  <si>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</si>
  <si>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</si>
  <si>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</si>
  <si>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</si>
  <si>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</si>
  <si>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</si>
  <si>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</si>
  <si>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</si>
  <si>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</si>
  <si>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</si>
  <si>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</si>
  <si>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</si>
  <si>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</si>
  <si>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</si>
  <si>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</si>
  <si>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</si>
  <si>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</si>
  <si>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</si>
  <si>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</si>
  <si>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</si>
  <si>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</si>
  <si>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</si>
  <si>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</si>
  <si>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</si>
  <si>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</si>
  <si>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</si>
  <si>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</si>
  <si>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</si>
  <si>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</si>
  <si>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</si>
  <si>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</si>
  <si>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</si>
  <si>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</si>
  <si>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</si>
  <si>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</si>
  <si>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</si>
  <si>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</si>
  <si>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</si>
  <si>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</si>
  <si>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</si>
  <si>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</si>
  <si>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</si>
  <si>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</si>
  <si>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</si>
  <si>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</si>
  <si>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</si>
  <si>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</si>
  <si>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</si>
  <si>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</si>
  <si>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</si>
  <si>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</si>
  <si>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</si>
  <si>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</si>
  <si>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</si>
  <si>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</si>
  <si>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</si>
  <si>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</si>
  <si>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</si>
  <si>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</si>
  <si>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</si>
  <si>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</si>
  <si>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</si>
  <si>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</si>
  <si>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</si>
  <si>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</si>
  <si>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</si>
  <si>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</si>
  <si>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</si>
  <si>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</si>
  <si>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</si>
  <si>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</si>
  <si>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</si>
  <si>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</si>
  <si>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</si>
  <si>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</si>
  <si>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</si>
  <si>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</si>
  <si>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</si>
  <si>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</si>
  <si>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</si>
  <si>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</si>
  <si>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</si>
  <si>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</si>
  <si>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</si>
  <si>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</si>
  <si>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</si>
  <si>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</si>
  <si>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</si>
  <si>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</si>
  <si>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</si>
  <si>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</si>
  <si>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</si>
  <si>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</si>
  <si>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</si>
  <si>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</si>
  <si>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</si>
  <si>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</si>
  <si>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</si>
  <si>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</si>
  <si>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</si>
  <si>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</si>
  <si>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</si>
  <si>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</si>
  <si>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</si>
  <si>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</si>
  <si>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</si>
  <si>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</si>
  <si>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</si>
  <si>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</si>
  <si>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</si>
  <si>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</si>
  <si>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</si>
  <si>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</si>
  <si>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</si>
  <si>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</si>
  <si>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</si>
  <si>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</si>
  <si>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</si>
  <si>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</si>
  <si>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</si>
  <si>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</si>
  <si>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</si>
  <si>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</si>
  <si>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</si>
  <si>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</si>
  <si>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</si>
  <si>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</si>
  <si>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</si>
  <si>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</si>
  <si>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</si>
  <si>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</si>
  <si>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</si>
  <si>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</si>
  <si>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</si>
  <si>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</si>
  <si>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</si>
  <si>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</si>
  <si>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</si>
  <si>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</si>
  <si>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</si>
  <si>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</si>
  <si>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</si>
  <si>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</si>
  <si>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</si>
  <si>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</si>
  <si>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</si>
  <si>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</si>
  <si>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</si>
  <si>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</si>
  <si>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</si>
  <si>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</si>
  <si>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</si>
  <si>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</si>
  <si>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</si>
  <si>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</si>
  <si>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</si>
  <si>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</si>
  <si>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</si>
  <si>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</si>
  <si>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</si>
  <si>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</si>
  <si>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</si>
  <si>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</si>
  <si>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</si>
  <si>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</si>
  <si>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</si>
  <si>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</si>
  <si>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</si>
  <si>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</si>
  <si>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</si>
  <si>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</si>
  <si>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</si>
  <si>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</si>
  <si>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</si>
  <si>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</si>
  <si>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</si>
  <si>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</si>
  <si>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</si>
  <si>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</si>
  <si>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</si>
  <si>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</si>
  <si>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</si>
  <si>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</si>
  <si>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</si>
  <si>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</si>
  <si>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</si>
  <si>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</si>
  <si>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</si>
  <si>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</si>
  <si>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</si>
  <si>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</si>
  <si>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</si>
  <si>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</si>
  <si>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</si>
  <si>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</si>
  <si>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</si>
  <si>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</si>
  <si>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</si>
  <si>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</si>
  <si>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</si>
  <si>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</si>
  <si>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</si>
  <si>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</si>
  <si>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</si>
  <si>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</si>
  <si>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</si>
  <si>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</si>
  <si>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</si>
  <si>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</si>
  <si>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</si>
  <si>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</si>
  <si>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</si>
  <si>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</si>
  <si>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</si>
  <si>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</si>
  <si>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</si>
  <si>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</si>
  <si>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</si>
  <si>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</si>
  <si>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</si>
  <si>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</si>
  <si>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</si>
  <si>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</si>
  <si>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</si>
  <si>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</si>
  <si>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</si>
  <si>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</si>
  <si>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</si>
  <si>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</si>
  <si>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</si>
  <si>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</si>
  <si>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</si>
  <si>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</si>
  <si>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</si>
  <si>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</si>
  <si>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</si>
  <si>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</si>
  <si>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</si>
  <si>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</si>
  <si>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</si>
  <si>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</si>
  <si>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</si>
  <si>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</si>
  <si>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</si>
  <si>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</si>
  <si>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</si>
  <si>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</si>
  <si>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</si>
  <si>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</si>
  <si>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</si>
  <si>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</si>
  <si>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</si>
  <si>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</si>
  <si>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</si>
  <si>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</si>
  <si>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</si>
  <si>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</si>
  <si>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</si>
  <si>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</si>
  <si>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</si>
  <si>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</si>
  <si>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</si>
  <si>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</si>
  <si>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</si>
  <si>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</si>
  <si>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</si>
  <si>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</si>
  <si>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</si>
  <si>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</si>
  <si>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</si>
  <si>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</si>
  <si>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</si>
  <si>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</si>
  <si>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</si>
  <si>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</si>
  <si>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</si>
  <si>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</si>
  <si>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</si>
  <si>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</si>
  <si>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</si>
  <si>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</si>
  <si>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</si>
  <si>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</si>
  <si>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</si>
  <si>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</si>
  <si>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</si>
  <si>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</si>
  <si>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</si>
  <si>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</si>
  <si>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</si>
  <si>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</si>
  <si>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</si>
  <si>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</si>
  <si>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</si>
  <si>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</si>
  <si>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</si>
  <si>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</si>
  <si>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</si>
  <si>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</si>
  <si>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</si>
  <si>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</si>
  <si>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</si>
  <si>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</si>
  <si>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</si>
  <si>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</si>
  <si>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</si>
  <si>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</si>
  <si>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</si>
  <si>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</si>
  <si>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</si>
  <si>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</si>
  <si>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</si>
  <si>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</si>
  <si>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</si>
  <si>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</si>
  <si>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</si>
  <si>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</si>
  <si>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</si>
  <si>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</si>
  <si>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</si>
  <si>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</si>
  <si>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</si>
  <si>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</si>
  <si>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</si>
  <si>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</si>
  <si>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</si>
  <si>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</si>
  <si>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</si>
  <si>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</si>
  <si>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</si>
  <si>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</si>
  <si>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</si>
  <si>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</si>
  <si>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</si>
  <si>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</si>
  <si>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</si>
  <si>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</si>
  <si>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</si>
  <si>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</si>
  <si>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</si>
  <si>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</si>
  <si>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</si>
  <si>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</si>
  <si>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</si>
  <si>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</si>
  <si>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</si>
  <si>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</si>
  <si>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</si>
  <si>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</si>
  <si>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</si>
  <si>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</si>
  <si>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</si>
  <si>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</si>
  <si>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</si>
  <si>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</si>
  <si>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</si>
  <si>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</si>
  <si>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</si>
  <si>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</si>
  <si>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</si>
  <si>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</si>
  <si>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</si>
  <si>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</si>
  <si>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</si>
  <si>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</si>
  <si>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</si>
  <si>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</si>
  <si>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</si>
  <si>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</si>
  <si>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</si>
  <si>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</si>
  <si>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</si>
  <si>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</si>
  <si>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</si>
  <si>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</si>
  <si>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</si>
  <si>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</si>
  <si>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</si>
  <si>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</si>
  <si>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</si>
  <si>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</si>
  <si>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</si>
  <si>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</si>
  <si>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</si>
  <si>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</si>
  <si>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</si>
  <si>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</si>
  <si>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</si>
  <si>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</si>
  <si>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</si>
  <si>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</si>
  <si>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</si>
  <si>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</si>
  <si>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</si>
  <si>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</si>
  <si>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</si>
  <si>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</si>
  <si>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</si>
  <si>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</si>
  <si>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</si>
  <si>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</si>
  <si>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</si>
  <si>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</si>
  <si>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</si>
  <si>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</si>
  <si>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</si>
  <si>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</si>
  <si>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</si>
  <si>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</si>
  <si>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</si>
  <si>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</si>
  <si>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</si>
  <si>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</si>
  <si>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</si>
  <si>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</si>
  <si>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</si>
  <si>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</si>
  <si>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</si>
  <si>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</si>
  <si>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</si>
  <si>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</si>
  <si>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</si>
  <si>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</si>
  <si>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</si>
  <si>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</si>
  <si>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</si>
  <si>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</si>
  <si>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</si>
  <si>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</si>
  <si>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</si>
  <si>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</si>
  <si>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</si>
  <si>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</si>
  <si>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</si>
  <si>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</si>
  <si>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</si>
  <si>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</si>
  <si>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</si>
  <si>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</si>
  <si>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</si>
  <si>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</si>
  <si>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</si>
  <si>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</si>
  <si>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</si>
  <si>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</si>
  <si>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</si>
  <si>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</si>
  <si>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</si>
  <si>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</si>
  <si>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</si>
  <si>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</si>
  <si>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</si>
  <si>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</si>
  <si>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</si>
  <si>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</si>
  <si>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</si>
  <si>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</si>
  <si>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</si>
  <si>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</si>
  <si>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</si>
  <si>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</si>
  <si>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</si>
  <si>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</si>
  <si>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</si>
  <si>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</si>
  <si>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</si>
  <si>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</si>
  <si>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</si>
  <si>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</si>
  <si>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</si>
  <si>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</si>
  <si>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</si>
  <si>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</si>
  <si>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</si>
  <si>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</si>
  <si>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</si>
  <si>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</si>
  <si>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</si>
  <si>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</si>
  <si>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</si>
  <si>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</si>
  <si>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</si>
  <si>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</si>
  <si>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</si>
  <si>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</si>
  <si>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</si>
  <si>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</si>
  <si>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</si>
  <si>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</si>
  <si>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</si>
  <si>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</si>
  <si>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</si>
  <si>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</si>
  <si>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</si>
  <si>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</si>
  <si>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</si>
  <si>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</si>
  <si>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</si>
  <si>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</si>
  <si>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</si>
  <si>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</si>
  <si>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</si>
  <si>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</si>
  <si>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</si>
  <si>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</si>
  <si>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</si>
  <si>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</si>
  <si>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</si>
  <si>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</si>
  <si>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</si>
  <si>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</si>
  <si>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</si>
  <si>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</si>
  <si>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</si>
  <si>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</si>
  <si>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</si>
  <si>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</si>
  <si>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</si>
  <si>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</si>
  <si>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</si>
  <si>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</si>
  <si>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</si>
  <si>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</si>
  <si>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</si>
  <si>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</si>
  <si>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</si>
  <si>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</si>
  <si>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</si>
  <si>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</si>
  <si>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</si>
  <si>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</si>
  <si>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</si>
  <si>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</si>
  <si>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</si>
  <si>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</si>
  <si>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</si>
  <si>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</si>
  <si>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</si>
  <si>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</si>
  <si>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</si>
  <si>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</si>
  <si>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</si>
  <si>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</si>
  <si>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</si>
  <si>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</si>
  <si>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</si>
  <si>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</si>
  <si>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</si>
  <si>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</si>
  <si>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</si>
  <si>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</si>
  <si>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</si>
  <si>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</si>
  <si>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</si>
  <si>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</si>
  <si>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</si>
  <si>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</si>
  <si>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</si>
  <si>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</si>
  <si>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</si>
  <si>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</si>
  <si>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</si>
  <si>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</si>
  <si>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</si>
  <si>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</si>
  <si>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</si>
  <si>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</si>
  <si>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</si>
  <si>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</si>
  <si>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</si>
  <si>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</si>
  <si>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</si>
  <si>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</si>
  <si>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</si>
  <si>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</si>
  <si>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</si>
  <si>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</si>
  <si>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</si>
  <si>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</si>
  <si>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</si>
  <si>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</si>
  <si>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</si>
  <si>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</si>
  <si>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</si>
  <si>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</si>
  <si>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</si>
  <si>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</si>
  <si>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</si>
  <si>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</si>
  <si>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</si>
  <si>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</si>
  <si>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</si>
  <si>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</si>
  <si>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</si>
  <si>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</si>
  <si>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</si>
  <si>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</si>
  <si>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</si>
  <si>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</si>
  <si>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</si>
  <si>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</si>
  <si>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</si>
  <si>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</si>
  <si>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</si>
  <si>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</si>
  <si>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</si>
  <si>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</si>
  <si>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</si>
  <si>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</si>
  <si>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</si>
  <si>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</si>
  <si>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</si>
  <si>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</si>
  <si>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</si>
  <si>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</si>
  <si>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</si>
  <si>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</si>
  <si>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</si>
  <si>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</si>
  <si>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</si>
  <si>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</si>
  <si>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</si>
  <si>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</si>
  <si>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</si>
  <si>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</si>
  <si>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</si>
  <si>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</si>
  <si>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</si>
  <si>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</si>
  <si>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</si>
  <si>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</si>
  <si>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</si>
  <si>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</si>
  <si>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</si>
  <si>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</si>
  <si>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</si>
  <si>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</si>
  <si>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</si>
  <si>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</si>
  <si>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</si>
  <si>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</si>
  <si>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</si>
  <si>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</si>
  <si>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</si>
  <si>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</si>
  <si>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</si>
  <si>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</si>
  <si>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</si>
  <si>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</si>
  <si>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</si>
  <si>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</si>
  <si>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</si>
  <si>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</si>
  <si>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</si>
  <si>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</si>
  <si>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</si>
  <si>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</si>
  <si>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</si>
  <si>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</si>
  <si>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</si>
  <si>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</si>
  <si>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</si>
  <si>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</si>
  <si>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</si>
  <si>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</si>
  <si>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</si>
  <si>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</si>
  <si>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</si>
  <si>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</si>
  <si>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</si>
  <si>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</si>
  <si>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</si>
  <si>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</si>
  <si>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</si>
  <si>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</si>
  <si>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</si>
  <si>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</si>
  <si>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</si>
  <si>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</si>
  <si>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</si>
  <si>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</si>
  <si>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</si>
  <si>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</si>
  <si>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</si>
  <si>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</si>
  <si>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</si>
  <si>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</si>
  <si>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</si>
  <si>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</si>
  <si>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</si>
  <si>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</si>
  <si>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</si>
  <si>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</si>
  <si>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</si>
  <si>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</si>
  <si>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</si>
  <si>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</si>
  <si>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</si>
  <si>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</si>
  <si>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</si>
  <si>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</si>
  <si>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</si>
  <si>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</si>
  <si>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</si>
  <si>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</si>
  <si>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</si>
  <si>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</si>
  <si>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</si>
  <si>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</si>
  <si>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</si>
  <si>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</si>
  <si>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</si>
  <si>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</si>
  <si>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</si>
  <si>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</si>
  <si>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</si>
  <si>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</si>
  <si>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</si>
  <si>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</si>
  <si>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</si>
  <si>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</si>
  <si>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</si>
  <si>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</si>
  <si>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</si>
  <si>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</si>
  <si>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</si>
  <si>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</si>
  <si>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</si>
  <si>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</si>
  <si>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</si>
  <si>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</si>
  <si>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</si>
  <si>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</si>
  <si>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</si>
  <si>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</si>
  <si>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</si>
  <si>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</si>
  <si>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</si>
  <si>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</si>
  <si>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</si>
  <si>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</si>
  <si>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</si>
  <si>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</si>
  <si>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</si>
  <si>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</si>
  <si>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</si>
  <si>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</si>
  <si>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</si>
  <si>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</si>
  <si>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</si>
  <si>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</si>
  <si>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</si>
  <si>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</si>
  <si>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</si>
  <si>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</si>
  <si>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</si>
  <si>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</si>
  <si>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</si>
  <si>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</si>
  <si>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</si>
  <si>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</si>
  <si>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</si>
  <si>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</si>
  <si>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</si>
  <si>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</si>
  <si>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</si>
  <si>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</si>
  <si>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</si>
  <si>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</si>
  <si>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</si>
  <si>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</si>
  <si>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</si>
  <si>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</si>
  <si>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</si>
  <si>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</si>
  <si>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</si>
  <si>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</si>
  <si>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</si>
  <si>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</si>
  <si>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</si>
  <si>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</si>
  <si>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</si>
  <si>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</si>
  <si>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</si>
  <si>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</si>
  <si>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</si>
  <si>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</si>
  <si>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</si>
  <si>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</si>
  <si>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</si>
  <si>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</si>
  <si>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</si>
  <si>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</si>
  <si>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</si>
  <si>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</si>
  <si>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</si>
  <si>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</si>
  <si>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</si>
  <si>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</si>
  <si>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</si>
  <si>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</si>
  <si>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</si>
  <si>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</si>
  <si>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</si>
  <si>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</si>
  <si>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</si>
  <si>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</si>
  <si>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</si>
  <si>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</si>
  <si>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</si>
  <si>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</si>
  <si>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</si>
  <si>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</si>
  <si>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</si>
  <si>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</si>
  <si>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</si>
  <si>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</si>
  <si>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</si>
  <si>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</si>
  <si>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</si>
  <si>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</si>
  <si>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</si>
  <si>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</si>
  <si>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</si>
  <si>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</si>
  <si>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</si>
  <si>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</si>
  <si>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</si>
  <si>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</si>
  <si>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</si>
  <si>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</si>
  <si>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</si>
  <si>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</si>
  <si>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</si>
  <si>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</si>
  <si>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</si>
  <si>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</si>
  <si>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</si>
  <si>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</si>
  <si>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</si>
  <si>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</si>
  <si>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</si>
  <si>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</si>
  <si>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</si>
  <si>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</si>
  <si>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</si>
  <si>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</si>
  <si>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</si>
  <si>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</si>
  <si>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</si>
  <si>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</si>
  <si>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</si>
  <si>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</si>
  <si>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</si>
  <si>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</si>
  <si>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</si>
  <si>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</si>
  <si>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</si>
  <si>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</si>
  <si>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</si>
  <si>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</si>
  <si>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</si>
  <si>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</si>
  <si>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</si>
  <si>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</si>
  <si>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</si>
  <si>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</si>
  <si>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</si>
  <si>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</si>
  <si>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</si>
  <si>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</si>
  <si>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</si>
  <si>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</si>
  <si>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</si>
  <si>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</si>
  <si>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</si>
  <si>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</si>
  <si>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</si>
  <si>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</si>
  <si>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</si>
  <si>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</si>
  <si>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</si>
  <si>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</si>
  <si>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</si>
  <si>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</si>
  <si>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</si>
  <si>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</si>
  <si>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</si>
  <si>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</si>
  <si>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</si>
  <si>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</si>
  <si>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</si>
  <si>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</si>
  <si>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</si>
  <si>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</si>
  <si>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</si>
  <si>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</si>
  <si>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</si>
  <si>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</si>
  <si>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</si>
  <si>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</si>
  <si>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</si>
  <si>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</si>
  <si>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</si>
  <si>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</si>
  <si>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</si>
  <si>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</si>
  <si>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</si>
  <si>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</si>
  <si>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</si>
  <si>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</si>
  <si>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</si>
  <si>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</si>
  <si>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</si>
  <si>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</si>
  <si>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</si>
  <si>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</si>
  <si>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</si>
  <si>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</si>
  <si>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</si>
  <si>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</si>
  <si>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</si>
  <si>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</si>
  <si>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</si>
  <si>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</si>
  <si>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</si>
  <si>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</si>
  <si>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</si>
  <si>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</si>
  <si>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</si>
  <si>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</si>
  <si>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</si>
  <si>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</si>
  <si>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</si>
  <si>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</si>
  <si>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</si>
  <si>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</si>
  <si>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</si>
  <si>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</si>
  <si>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</si>
  <si>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</si>
  <si>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</si>
  <si>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</si>
  <si>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</si>
  <si>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</si>
  <si>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</si>
  <si>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</si>
  <si>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</si>
  <si>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</si>
  <si>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</si>
  <si>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</si>
  <si>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</si>
  <si>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</si>
  <si>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</si>
  <si>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</si>
  <si>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</si>
  <si>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</si>
  <si>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</si>
  <si>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</si>
  <si>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</si>
  <si>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</si>
  <si>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</si>
  <si>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</si>
  <si>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</si>
  <si>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</si>
  <si>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</si>
  <si>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</si>
  <si>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</si>
  <si>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</si>
  <si>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</si>
  <si>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</si>
  <si>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</si>
  <si>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</si>
  <si>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</si>
  <si>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</si>
  <si>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</si>
  <si>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</si>
  <si>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</si>
  <si>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</si>
  <si>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</si>
  <si>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</si>
  <si>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</si>
  <si>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</si>
  <si>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</si>
  <si>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</si>
  <si>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</si>
  <si>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</si>
  <si>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</si>
  <si>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</si>
  <si>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</si>
  <si>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</si>
  <si>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</si>
  <si>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</si>
  <si>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</si>
  <si>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</si>
  <si>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</si>
  <si>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</si>
  <si>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</si>
  <si>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</si>
  <si>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</si>
  <si>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</si>
  <si>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</si>
  <si>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</si>
  <si>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</si>
  <si>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</si>
  <si>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</si>
  <si>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</si>
  <si>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</si>
  <si>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</si>
  <si>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</si>
  <si>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</si>
  <si>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</si>
  <si>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</si>
  <si>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</si>
  <si>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</si>
  <si>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</si>
  <si>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</si>
  <si>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</si>
  <si>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</si>
  <si>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</si>
  <si>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</si>
  <si>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</si>
  <si>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</si>
  <si>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</si>
  <si>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</si>
  <si>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</si>
  <si>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</si>
  <si>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</si>
  <si>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</si>
  <si>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</si>
  <si>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</si>
  <si>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</si>
  <si>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</si>
  <si>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</si>
  <si>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</si>
  <si>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</si>
  <si>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</si>
  <si>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</si>
  <si>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</si>
  <si>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</si>
  <si>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</si>
  <si>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</si>
  <si>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</si>
  <si>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</si>
  <si>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</si>
  <si>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</si>
  <si>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</si>
  <si>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</si>
  <si>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</si>
  <si>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</si>
  <si>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</si>
  <si>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</si>
  <si>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</si>
  <si>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</si>
  <si>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</si>
  <si>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</si>
  <si>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</si>
  <si>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</si>
  <si>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</si>
  <si>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</si>
  <si>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</si>
  <si>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</si>
  <si>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</si>
  <si>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</si>
  <si>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</si>
  <si>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</si>
  <si>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</si>
  <si>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</si>
  <si>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</si>
  <si>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</si>
  <si>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</si>
  <si>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</si>
  <si>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</si>
  <si>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</si>
  <si>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</si>
  <si>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</si>
  <si>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</si>
  <si>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</si>
  <si>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</si>
  <si>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</si>
  <si>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</si>
  <si>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</si>
  <si>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</si>
  <si>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</si>
  <si>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</si>
  <si>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</si>
  <si>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</si>
  <si>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</si>
  <si>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</si>
  <si>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</si>
  <si>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</si>
  <si>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</si>
  <si>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</si>
  <si>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</si>
  <si>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</si>
  <si>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</si>
  <si>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</si>
  <si>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</si>
  <si>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</si>
  <si>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</si>
  <si>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</si>
  <si>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</si>
  <si>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</si>
  <si>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</si>
  <si>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</si>
  <si>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</si>
  <si>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</si>
  <si>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</si>
  <si>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</si>
  <si>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</si>
  <si>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</si>
  <si>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</si>
  <si>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</si>
  <si>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</si>
  <si>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</si>
  <si>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</si>
  <si>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</si>
  <si>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</si>
  <si>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</si>
  <si>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</si>
  <si>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</si>
  <si>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</si>
  <si>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</si>
  <si>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</si>
  <si>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</si>
  <si>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</si>
  <si>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</si>
  <si>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</si>
  <si>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</si>
  <si>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</si>
  <si>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</si>
  <si>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</si>
  <si>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</si>
  <si>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</si>
  <si>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</si>
  <si>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</si>
  <si>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</si>
  <si>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</si>
  <si>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</si>
  <si>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</si>
  <si>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</si>
  <si>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</si>
  <si>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</si>
  <si>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</si>
  <si>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</si>
  <si>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</si>
  <si>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</si>
  <si>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</si>
  <si>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</si>
  <si>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</si>
  <si>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</si>
  <si>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</si>
  <si>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</si>
  <si>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</si>
  <si>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</si>
  <si>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</si>
  <si>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</si>
  <si>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</si>
  <si>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</si>
  <si>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</si>
  <si>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</si>
  <si>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</si>
  <si>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</si>
  <si>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</si>
  <si>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</si>
  <si>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</si>
  <si>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</si>
  <si>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</si>
  <si>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</si>
  <si>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</si>
  <si>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</si>
  <si>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</si>
  <si>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</si>
  <si>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</si>
  <si>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</si>
  <si>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</si>
  <si>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</si>
  <si>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</si>
  <si>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</si>
  <si>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</si>
  <si>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</si>
  <si>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</si>
  <si>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</si>
  <si>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</si>
  <si>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</si>
  <si>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</si>
  <si>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</si>
  <si>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</si>
  <si>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</si>
  <si>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</si>
  <si>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</si>
  <si>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</si>
  <si>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</si>
  <si>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</si>
  <si>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</si>
  <si>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</si>
  <si>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</si>
  <si>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</si>
  <si>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</si>
  <si>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</si>
  <si>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</si>
  <si>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</si>
  <si>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</si>
  <si>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</si>
  <si>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</si>
  <si>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</si>
  <si>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</si>
  <si>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</si>
  <si>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</si>
  <si>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</si>
  <si>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</si>
  <si>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</si>
  <si>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</si>
  <si>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</si>
  <si>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</si>
  <si>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</si>
  <si>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</si>
  <si>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</si>
  <si>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</si>
  <si>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</si>
  <si>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</si>
  <si>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</si>
  <si>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</si>
  <si>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</si>
  <si>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</si>
  <si>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</si>
  <si>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</si>
  <si>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</si>
  <si>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</si>
  <si>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</si>
  <si>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</si>
  <si>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</si>
  <si>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</si>
  <si>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</si>
  <si>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</si>
  <si>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</si>
  <si>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</si>
  <si>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</si>
  <si>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</si>
  <si>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</si>
  <si>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</si>
  <si>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</si>
  <si>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</si>
  <si>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</si>
  <si>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</si>
  <si>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</si>
  <si>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</si>
  <si>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</si>
  <si>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</si>
  <si>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</si>
  <si>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</si>
  <si>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</si>
  <si>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</si>
  <si>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</si>
  <si>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</si>
  <si>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</si>
  <si>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</si>
  <si>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</si>
  <si>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</si>
  <si>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</si>
  <si>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</si>
  <si>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</si>
  <si>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</si>
  <si>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</si>
  <si>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</si>
  <si>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</si>
  <si>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</si>
  <si>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</si>
  <si>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</si>
  <si>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</si>
  <si>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</si>
  <si>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</si>
  <si>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</si>
  <si>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</si>
  <si>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</si>
  <si>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</si>
  <si>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</si>
  <si>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</si>
  <si>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</si>
  <si>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</si>
  <si>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</si>
  <si>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</si>
  <si>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</si>
  <si>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</si>
  <si>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</si>
  <si>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</si>
  <si>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</si>
  <si>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</si>
  <si>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</si>
  <si>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</si>
  <si>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</si>
  <si>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</si>
  <si>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</si>
  <si>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</si>
  <si>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</si>
  <si>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</si>
  <si>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</si>
  <si>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</si>
  <si>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</si>
  <si>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</si>
  <si>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</si>
  <si>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</si>
  <si>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</si>
  <si>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</si>
  <si>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</si>
  <si>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</si>
  <si>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</si>
  <si>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</si>
  <si>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</si>
  <si>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</si>
  <si>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</si>
  <si>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</si>
  <si>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</si>
  <si>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</si>
  <si>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</si>
  <si>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</si>
  <si>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</si>
  <si>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</si>
  <si>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</si>
  <si>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</si>
  <si>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</si>
  <si>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</si>
  <si>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</si>
  <si>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</si>
  <si>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</si>
  <si>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</si>
  <si>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</si>
  <si>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</si>
  <si>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</si>
  <si>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</si>
  <si>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</si>
  <si>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</si>
  <si>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</si>
  <si>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</si>
  <si>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</si>
  <si>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</si>
  <si>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</si>
  <si>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</si>
  <si>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</si>
  <si>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</si>
  <si>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</si>
  <si>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</si>
  <si>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</si>
  <si>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</si>
  <si>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</si>
  <si>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</si>
  <si>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</si>
  <si>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</si>
  <si>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</si>
  <si>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</si>
  <si>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</si>
  <si>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</si>
  <si>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</si>
  <si>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</si>
  <si>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</si>
  <si>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</si>
  <si>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</si>
  <si>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</si>
  <si>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</si>
  <si>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</si>
  <si>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</si>
  <si>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</si>
  <si>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</si>
  <si>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</si>
  <si>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</si>
  <si>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</si>
  <si>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</si>
  <si>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</si>
  <si>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</si>
  <si>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</si>
  <si>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</si>
  <si>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</si>
  <si>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</si>
  <si>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</si>
  <si>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</si>
  <si>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</si>
  <si>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</si>
  <si>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</si>
  <si>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</si>
  <si>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</si>
  <si>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</si>
  <si>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</si>
  <si>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</si>
  <si>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</si>
  <si>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</si>
  <si>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</si>
  <si>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</si>
  <si>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</si>
  <si>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</si>
  <si>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</si>
  <si>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</si>
  <si>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</si>
  <si>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</si>
  <si>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</si>
  <si>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</si>
  <si>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</si>
  <si>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</si>
  <si>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</si>
  <si>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</si>
  <si>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</si>
  <si>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</si>
  <si>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</si>
  <si>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</si>
  <si>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</si>
  <si>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</si>
  <si>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</si>
  <si>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</si>
  <si>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</si>
  <si>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</si>
  <si>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</si>
  <si>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</si>
  <si>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</si>
  <si>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</si>
  <si>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</si>
  <si>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</si>
  <si>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</si>
  <si>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</si>
  <si>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</si>
  <si>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</si>
  <si>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</si>
  <si>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</si>
  <si>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</si>
  <si>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</si>
  <si>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</si>
  <si>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</si>
  <si>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</si>
  <si>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</si>
  <si>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</si>
  <si>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</si>
  <si>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</si>
  <si>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</si>
  <si>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</si>
  <si>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</si>
  <si>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</si>
  <si>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</si>
  <si>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</si>
  <si>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</si>
  <si>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</si>
  <si>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</si>
  <si>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</si>
  <si>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</si>
  <si>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</si>
  <si>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</si>
  <si>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</si>
  <si>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</si>
  <si>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</si>
  <si>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</si>
  <si>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</si>
  <si>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</si>
  <si>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</si>
  <si>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</si>
  <si>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</si>
  <si>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</si>
  <si>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</si>
  <si>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</si>
  <si>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</si>
  <si>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</si>
  <si>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</si>
  <si>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</si>
  <si>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</si>
  <si>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</si>
  <si>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</si>
  <si>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</si>
  <si>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</si>
  <si>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</si>
  <si>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</si>
  <si>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</si>
  <si>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</si>
  <si>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</si>
  <si>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</si>
  <si>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</si>
  <si>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</si>
  <si>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</si>
  <si>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</si>
  <si>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</si>
  <si>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</si>
  <si>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</si>
  <si>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</si>
  <si>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</si>
  <si>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</si>
  <si>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</si>
  <si>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</si>
  <si>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</si>
  <si>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</si>
  <si>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</si>
  <si>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</si>
  <si>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</si>
  <si>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</si>
  <si>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</si>
  <si>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</si>
  <si>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</si>
  <si>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</si>
  <si>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</si>
  <si>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</si>
  <si>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</si>
  <si>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</si>
  <si>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</si>
  <si>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</si>
  <si>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</si>
  <si>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</si>
  <si>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</si>
  <si>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</si>
  <si>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</si>
  <si>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</si>
  <si>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</si>
  <si>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</si>
  <si>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</si>
  <si>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</si>
  <si>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</si>
  <si>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</si>
  <si>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</si>
  <si>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</si>
  <si>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</si>
  <si>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</si>
  <si>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</si>
  <si>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</si>
  <si>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</si>
  <si>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</si>
  <si>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</si>
  <si>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</si>
  <si>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</si>
  <si>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</si>
  <si>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</si>
  <si>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</si>
  <si>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</si>
  <si>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</si>
  <si>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</si>
  <si>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</si>
  <si>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</si>
  <si>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</si>
  <si>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</si>
  <si>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</si>
  <si>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</si>
  <si>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</si>
  <si>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</si>
  <si>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</si>
  <si>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</si>
  <si>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</si>
  <si>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</si>
  <si>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</si>
  <si>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</si>
  <si>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</si>
  <si>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</si>
  <si>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</si>
  <si>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</si>
  <si>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</si>
  <si>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</si>
  <si>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</si>
  <si>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</si>
  <si>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</si>
  <si>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</si>
  <si>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</si>
  <si>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</si>
  <si>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</si>
  <si>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</si>
  <si>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</si>
  <si>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</si>
  <si>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</si>
  <si>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</si>
  <si>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</si>
  <si>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</si>
  <si>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</si>
  <si>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</si>
  <si>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</si>
  <si>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</si>
  <si>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</si>
  <si>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</si>
  <si>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</si>
  <si>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</si>
  <si>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</si>
  <si>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</si>
  <si>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</si>
  <si>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</si>
  <si>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</si>
  <si>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</si>
  <si>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</si>
  <si>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</si>
  <si>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</si>
  <si>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</si>
  <si>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</si>
  <si>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</si>
  <si>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</si>
  <si>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</si>
  <si>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</si>
  <si>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</si>
  <si>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</si>
  <si>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</si>
  <si>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</si>
  <si>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</si>
  <si>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</si>
  <si>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</si>
  <si>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</si>
  <si>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</si>
  <si>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</si>
  <si>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</si>
  <si>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</si>
  <si>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</si>
  <si>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</si>
  <si>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</si>
  <si>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</si>
  <si>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</si>
  <si>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</si>
  <si>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</si>
  <si>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</si>
  <si>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</si>
  <si>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</si>
  <si>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</si>
  <si>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</si>
  <si>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</si>
  <si>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</si>
  <si>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</si>
  <si>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</si>
  <si>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</si>
  <si>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</si>
  <si>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</si>
  <si>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</si>
  <si>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</si>
  <si>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</si>
  <si>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</si>
  <si>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</si>
  <si>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</si>
  <si>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</si>
  <si>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</si>
  <si>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</si>
  <si>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</si>
  <si>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</si>
  <si>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</si>
  <si>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</si>
  <si>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</si>
  <si>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</si>
  <si>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</si>
  <si>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</si>
  <si>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</si>
  <si>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</si>
  <si>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</si>
  <si>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</si>
  <si>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</si>
  <si>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</si>
  <si>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</si>
  <si>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</si>
  <si>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</si>
  <si>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</si>
  <si>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</si>
  <si>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</si>
  <si>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</si>
  <si>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</si>
  <si>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</si>
  <si>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</si>
  <si>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</si>
  <si>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</si>
  <si>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</si>
  <si>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</si>
  <si>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</si>
  <si>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</si>
  <si>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</si>
  <si>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</si>
  <si>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</si>
  <si>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</si>
  <si>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</si>
  <si>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</si>
  <si>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</si>
  <si>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</si>
  <si>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</si>
  <si>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</si>
  <si>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</si>
  <si>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</si>
  <si>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</si>
  <si>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</si>
  <si>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</si>
  <si>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</si>
  <si>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</si>
  <si>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</si>
  <si>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</si>
  <si>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</si>
  <si>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</si>
  <si>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</si>
  <si>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</si>
  <si>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</si>
  <si>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</si>
  <si>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</si>
  <si>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</si>
  <si>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</si>
  <si>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</si>
  <si>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</si>
  <si>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</si>
  <si>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</si>
  <si>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</si>
  <si>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</si>
  <si>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</si>
  <si>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</si>
  <si>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</si>
  <si>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</si>
  <si>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</si>
  <si>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</si>
  <si>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</si>
  <si>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</si>
  <si>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</si>
  <si>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</si>
  <si>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</si>
  <si>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</si>
  <si>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</si>
  <si>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</si>
  <si>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</si>
  <si>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</si>
  <si>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</si>
  <si>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</si>
  <si>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</si>
  <si>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</si>
  <si>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</si>
  <si>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</si>
  <si>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</si>
  <si>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</si>
  <si>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</si>
  <si>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</si>
  <si>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</si>
  <si>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</si>
  <si>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</si>
  <si>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</si>
  <si>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</si>
  <si>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</si>
  <si>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</si>
  <si>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</si>
  <si>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</si>
  <si>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</si>
  <si>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</si>
  <si>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</si>
  <si>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</si>
  <si>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</si>
  <si>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</si>
  <si>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</si>
  <si>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</si>
  <si>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</si>
  <si>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</si>
  <si>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</si>
  <si>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</si>
  <si>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</si>
  <si>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</si>
  <si>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</si>
  <si>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</si>
  <si>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</si>
  <si>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</si>
  <si>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</si>
  <si>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</si>
  <si>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</si>
  <si>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</si>
  <si>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</si>
  <si>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</si>
  <si>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</si>
  <si>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</si>
  <si>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</si>
  <si>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</si>
  <si>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</si>
  <si>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</si>
  <si>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</si>
  <si>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</si>
  <si>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</si>
  <si>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</si>
  <si>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</si>
  <si>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</si>
  <si>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</si>
  <si>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</si>
  <si>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</si>
  <si>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</si>
  <si>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</si>
  <si>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</si>
  <si>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</si>
  <si>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</si>
  <si>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</si>
  <si>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</si>
  <si>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</si>
  <si>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</si>
  <si>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</si>
  <si>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</si>
  <si>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</si>
  <si>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</si>
  <si>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</si>
  <si>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</si>
  <si>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</si>
  <si>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</si>
  <si>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</si>
  <si>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</si>
  <si>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</si>
  <si>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</si>
  <si>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</si>
  <si>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</si>
  <si>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</si>
  <si>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</si>
  <si>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</si>
  <si>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</si>
  <si>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</si>
  <si>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</si>
  <si>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</si>
  <si>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</si>
  <si>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</si>
  <si>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</si>
  <si>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</si>
  <si>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</si>
  <si>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</si>
  <si>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</si>
  <si>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</si>
  <si>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</si>
  <si>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</si>
  <si>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</si>
  <si>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</si>
  <si>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</si>
  <si>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</si>
  <si>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</si>
  <si>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</si>
  <si>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</si>
  <si>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</si>
  <si>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</si>
  <si>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</si>
  <si>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</si>
  <si>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</si>
  <si>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</si>
  <si>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</si>
  <si>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</si>
  <si>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</si>
  <si>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</si>
  <si>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</si>
  <si>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</si>
  <si>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</si>
  <si>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</si>
  <si>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</si>
  <si>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</si>
  <si>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</si>
  <si>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</si>
  <si>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</si>
  <si>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</si>
  <si>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</si>
  <si>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</si>
  <si>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</si>
  <si>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</si>
  <si>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</si>
  <si>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</si>
  <si>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</si>
  <si>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</si>
  <si>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</si>
  <si>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</si>
  <si>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</si>
  <si>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</si>
  <si>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</si>
  <si>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</si>
  <si>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</si>
  <si>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</si>
  <si>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</si>
  <si>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</si>
  <si>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</si>
  <si>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</si>
  <si>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</si>
  <si>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</si>
  <si>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</si>
  <si>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</si>
  <si>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</si>
  <si>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</si>
  <si>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</si>
  <si>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</si>
  <si>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</si>
  <si>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</si>
  <si>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</si>
  <si>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</si>
  <si>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</si>
  <si>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</si>
  <si>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</si>
  <si>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</si>
  <si>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</si>
  <si>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</si>
  <si>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</si>
  <si>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</si>
  <si>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</si>
  <si>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</si>
  <si>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</si>
  <si>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</si>
  <si>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</si>
  <si>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</si>
  <si>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</si>
  <si>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</si>
  <si>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</si>
  <si>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</si>
  <si>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</si>
  <si>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</si>
  <si>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</si>
  <si>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</si>
  <si>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</si>
  <si>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</si>
  <si>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</si>
  <si>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</si>
  <si>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</si>
  <si>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</si>
  <si>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</si>
  <si>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</si>
  <si>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</si>
  <si>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</si>
  <si>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</si>
  <si>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</si>
  <si>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</si>
  <si>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</si>
  <si>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</si>
  <si>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</si>
  <si>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</si>
  <si>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</si>
  <si>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</si>
  <si>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</si>
  <si>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</si>
  <si>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</si>
  <si>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</si>
  <si>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</si>
  <si>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</si>
  <si>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</si>
  <si>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</si>
  <si>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</si>
  <si>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</si>
  <si>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</si>
  <si>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</si>
  <si>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</si>
  <si>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</si>
  <si>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</si>
  <si>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</si>
  <si>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</si>
  <si>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</si>
  <si>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</si>
  <si>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</si>
  <si>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</si>
  <si>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</si>
  <si>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</si>
  <si>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</si>
  <si>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</si>
  <si>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</si>
  <si>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</si>
  <si>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</si>
  <si>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</si>
  <si>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</si>
  <si>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</si>
  <si>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</si>
  <si>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</si>
  <si>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</si>
  <si>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</si>
  <si>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</si>
  <si>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</si>
  <si>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</si>
  <si>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</si>
  <si>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</si>
  <si>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</si>
  <si>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</si>
  <si>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</si>
  <si>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</si>
  <si>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</si>
  <si>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</si>
  <si>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</si>
  <si>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</si>
  <si>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</si>
  <si>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</si>
  <si>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</si>
  <si>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</si>
  <si>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</si>
  <si>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</si>
  <si>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</si>
  <si>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</si>
  <si>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</si>
  <si>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</si>
  <si>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</si>
  <si>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</si>
  <si>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</si>
  <si>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</si>
  <si>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</si>
  <si>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</si>
  <si>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</si>
  <si>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</si>
  <si>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</si>
  <si>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</si>
  <si>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</si>
  <si>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</si>
  <si>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</si>
  <si>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</si>
  <si>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</si>
  <si>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</si>
  <si>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</si>
  <si>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</si>
  <si>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</si>
  <si>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</si>
  <si>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</si>
  <si>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</si>
  <si>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</si>
  <si>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</si>
  <si>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</si>
  <si>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</si>
  <si>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</si>
  <si>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</si>
  <si>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</si>
  <si>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</si>
  <si>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</si>
  <si>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</si>
  <si>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</si>
  <si>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</si>
  <si>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</si>
  <si>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</si>
  <si>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</si>
  <si>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</si>
  <si>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</si>
  <si>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</si>
  <si>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</si>
  <si>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</si>
  <si>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</si>
  <si>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</si>
  <si>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</si>
  <si>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</si>
  <si>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</si>
  <si>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</si>
  <si>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</si>
  <si>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</si>
  <si>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</si>
  <si>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</si>
  <si>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</si>
  <si>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</si>
  <si>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</si>
  <si>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</si>
  <si>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</si>
  <si>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</si>
  <si>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</si>
  <si>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</si>
  <si>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</si>
  <si>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</si>
  <si>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</si>
  <si>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</si>
  <si>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</si>
  <si>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</si>
  <si>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</si>
  <si>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</si>
  <si>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</si>
  <si>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</si>
  <si>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</si>
  <si>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</si>
  <si>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</si>
  <si>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</si>
  <si>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</si>
  <si>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</si>
  <si>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</si>
  <si>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</si>
  <si>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</si>
  <si>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</si>
  <si>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</si>
  <si>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</si>
  <si>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</si>
  <si>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</si>
  <si>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</si>
  <si>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</si>
  <si>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</si>
  <si>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</si>
  <si>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</si>
  <si>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</si>
  <si>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</si>
  <si>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</si>
  <si>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</si>
  <si>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</si>
  <si>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</si>
  <si>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</si>
  <si>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</si>
  <si>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</si>
  <si>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</si>
  <si>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</si>
  <si>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</si>
  <si>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</si>
  <si>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</si>
  <si>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</si>
  <si>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</si>
  <si>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</si>
  <si>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</si>
  <si>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</si>
  <si>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</si>
  <si>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</si>
  <si>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</si>
  <si>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</si>
  <si>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</si>
  <si>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</si>
  <si>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</si>
  <si>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</si>
  <si>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</si>
  <si>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</si>
  <si>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</si>
  <si>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</si>
  <si>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</si>
  <si>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</si>
  <si>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</si>
  <si>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</si>
  <si>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</si>
  <si>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</si>
  <si>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</si>
  <si>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</si>
  <si>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</si>
  <si>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</si>
  <si>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</si>
  <si>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</si>
  <si>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</si>
  <si>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</si>
  <si>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</si>
  <si>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</si>
  <si>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</si>
  <si>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</si>
  <si>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</si>
  <si>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</si>
  <si>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</si>
  <si>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</si>
  <si>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</si>
  <si>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</si>
  <si>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</si>
  <si>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</si>
  <si>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</si>
  <si>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</si>
  <si>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</si>
  <si>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</si>
  <si>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</si>
  <si>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</si>
  <si>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</si>
  <si>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</si>
  <si>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</si>
  <si>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</si>
  <si>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</si>
  <si>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</si>
  <si>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</si>
  <si>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</si>
  <si>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</si>
  <si>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</si>
  <si>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</si>
  <si>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</si>
  <si>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</si>
  <si>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</si>
  <si>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</si>
  <si>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</si>
  <si>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</si>
  <si>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</si>
  <si>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</si>
  <si>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</si>
  <si>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</si>
  <si>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</si>
  <si>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</si>
  <si>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</si>
  <si>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</si>
  <si>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</si>
  <si>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</si>
  <si>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</si>
  <si>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</si>
  <si>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</si>
  <si>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</si>
  <si>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</si>
  <si>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</si>
  <si>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</si>
  <si>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</si>
  <si>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</si>
  <si>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</si>
  <si>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</si>
  <si>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</si>
  <si>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</si>
  <si>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</si>
  <si>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</si>
  <si>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</si>
  <si>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</si>
  <si>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</si>
  <si>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</si>
  <si>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</si>
  <si>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</si>
  <si>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</si>
  <si>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</si>
  <si>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</si>
  <si>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</si>
  <si>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</si>
  <si>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</si>
  <si>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</si>
  <si>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</si>
  <si>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</si>
  <si>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</si>
  <si>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</si>
  <si>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</si>
  <si>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</si>
  <si>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</si>
  <si>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</si>
  <si>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</si>
  <si>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</si>
  <si>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</si>
  <si>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</si>
  <si>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</si>
  <si>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</si>
  <si>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</si>
  <si>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</si>
  <si>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</si>
  <si>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</si>
  <si>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</si>
  <si>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</si>
  <si>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</si>
  <si>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</si>
  <si>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</si>
  <si>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</si>
  <si>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</si>
  <si>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</si>
  <si>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</si>
  <si>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</si>
  <si>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</si>
  <si>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</si>
  <si>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</si>
  <si>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</si>
  <si>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</si>
  <si>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</si>
  <si>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</si>
  <si>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</si>
  <si>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</si>
  <si>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</si>
  <si>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</si>
  <si>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</si>
  <si>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</si>
  <si>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</si>
  <si>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</si>
  <si>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</si>
  <si>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</si>
  <si>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</si>
  <si>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</si>
  <si>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</si>
  <si>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</si>
  <si>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</si>
  <si>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</si>
  <si>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</si>
  <si>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</si>
  <si>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</si>
  <si>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</si>
  <si>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</si>
  <si>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</si>
  <si>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</si>
  <si>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</si>
  <si>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</si>
  <si>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</si>
  <si>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</si>
  <si>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</si>
  <si>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</si>
  <si>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</si>
  <si>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</si>
  <si>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</si>
  <si>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</si>
  <si>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</si>
  <si>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</si>
  <si>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</si>
  <si>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</si>
  <si>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</si>
  <si>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</si>
  <si>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</si>
  <si>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</si>
  <si>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</si>
  <si>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</si>
  <si>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</si>
  <si>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</si>
  <si>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</si>
  <si>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</si>
  <si>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</si>
  <si>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</si>
  <si>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</si>
  <si>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</si>
  <si>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</si>
  <si>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</si>
  <si>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</si>
  <si>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</si>
  <si>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</si>
  <si>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</si>
  <si>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</si>
  <si>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</si>
  <si>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</si>
  <si>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</si>
  <si>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</si>
  <si>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</si>
  <si>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</si>
  <si>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</si>
  <si>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</si>
  <si>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</si>
  <si>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</si>
  <si>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</si>
  <si>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</si>
  <si>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</si>
  <si>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</si>
  <si>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</si>
  <si>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</si>
  <si>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</si>
  <si>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</si>
  <si>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</si>
  <si>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</si>
  <si>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</si>
  <si>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</si>
  <si>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</si>
  <si>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</si>
  <si>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</si>
  <si>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</si>
  <si>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</si>
  <si>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</si>
  <si>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</si>
  <si>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</si>
  <si>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</si>
  <si>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</si>
  <si>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</si>
  <si>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</si>
  <si>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</si>
  <si>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</si>
  <si>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</si>
  <si>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</si>
  <si>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</si>
  <si>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</si>
  <si>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</si>
  <si>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</si>
  <si>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</si>
  <si>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</si>
  <si>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</si>
  <si>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</si>
  <si>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</si>
  <si>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</si>
  <si>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</si>
  <si>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</si>
  <si>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</si>
  <si>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</si>
  <si>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</si>
  <si>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</si>
  <si>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</si>
  <si>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</si>
  <si>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</si>
  <si>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</si>
  <si>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</si>
  <si>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</si>
  <si>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</si>
  <si>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</si>
  <si>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</si>
  <si>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</si>
  <si>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</si>
  <si>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</si>
  <si>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</si>
  <si>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</si>
  <si>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</si>
  <si>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</si>
  <si>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</si>
  <si>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</si>
  <si>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</si>
  <si>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</si>
  <si>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</si>
  <si>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</si>
  <si>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</si>
  <si>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</si>
  <si>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</si>
  <si>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</si>
  <si>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</si>
  <si>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</si>
  <si>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</si>
  <si>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</si>
  <si>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</si>
  <si>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</si>
  <si>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</si>
  <si>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</si>
  <si>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</si>
  <si>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</si>
  <si>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</si>
  <si>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</si>
  <si>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</si>
  <si>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</si>
  <si>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</si>
  <si>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</si>
  <si>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</si>
  <si>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</si>
  <si>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</si>
  <si>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</si>
  <si>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</si>
  <si>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</si>
  <si>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</si>
  <si>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</si>
  <si>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</si>
  <si>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</si>
  <si>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</si>
  <si>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</si>
  <si>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</si>
  <si>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</si>
  <si>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</si>
  <si>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</si>
  <si>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</si>
  <si>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</si>
  <si>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</si>
  <si>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</si>
  <si>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</si>
  <si>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</si>
  <si>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</si>
  <si>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</si>
  <si>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</si>
  <si>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</si>
  <si>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</si>
  <si>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</si>
  <si>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</si>
  <si>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</si>
  <si>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</si>
  <si>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</si>
  <si>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</si>
  <si>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</si>
  <si>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</si>
  <si>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</si>
  <si>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</si>
  <si>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</si>
  <si>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</si>
  <si>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</si>
  <si>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</si>
  <si>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</si>
  <si>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</si>
  <si>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</si>
  <si>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</si>
  <si>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</si>
  <si>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</si>
  <si>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</si>
  <si>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</si>
  <si>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</si>
  <si>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</si>
  <si>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</si>
  <si>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</si>
  <si>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</si>
  <si>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</si>
  <si>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</si>
  <si>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</si>
  <si>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</si>
  <si>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</si>
  <si>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</si>
  <si>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</si>
  <si>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</si>
  <si>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</si>
  <si>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</si>
  <si>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</si>
  <si>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</si>
  <si>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</si>
  <si>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</si>
  <si>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</si>
  <si>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</si>
  <si>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</si>
  <si>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</si>
  <si>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</si>
  <si>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</si>
  <si>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</si>
  <si>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</si>
  <si>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</si>
  <si>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</si>
  <si>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</si>
  <si>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</si>
  <si>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</si>
  <si>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</si>
  <si>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</si>
  <si>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</si>
  <si>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</si>
  <si>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</si>
  <si>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</si>
  <si>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</si>
  <si>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</si>
  <si>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</si>
  <si>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</si>
  <si>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</si>
  <si>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</si>
  <si>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</si>
  <si>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</si>
  <si>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</si>
  <si>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</si>
  <si>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</si>
  <si>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</si>
  <si>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</si>
  <si>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</si>
  <si>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</si>
  <si>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</si>
  <si>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</si>
  <si>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</si>
  <si>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</si>
  <si>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</si>
  <si>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</si>
  <si>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</si>
  <si>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</si>
  <si>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</si>
  <si>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</si>
  <si>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</si>
  <si>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</si>
  <si>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</si>
  <si>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</si>
  <si>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</si>
  <si>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</si>
  <si>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</si>
  <si>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</si>
  <si>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</si>
  <si>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</si>
  <si>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</si>
  <si>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</si>
  <si>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</si>
  <si>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</si>
  <si>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</si>
  <si>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</si>
  <si>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</si>
  <si>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</si>
  <si>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</si>
  <si>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</si>
  <si>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</si>
  <si>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</si>
  <si>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</si>
  <si>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</si>
  <si>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</si>
  <si>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</si>
  <si>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</si>
  <si>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</si>
  <si>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</si>
  <si>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</si>
  <si>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</si>
  <si>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</si>
  <si>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</si>
  <si>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</si>
  <si>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</si>
  <si>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</si>
  <si>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</si>
  <si>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</si>
  <si>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</si>
  <si>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</si>
  <si>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</si>
  <si>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</si>
  <si>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</si>
  <si>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</si>
  <si>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</si>
  <si>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</si>
  <si>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</si>
  <si>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</si>
  <si>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</si>
  <si>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</si>
  <si>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</si>
  <si>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</si>
  <si>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</si>
  <si>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</si>
  <si>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</si>
  <si>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</si>
  <si>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</si>
  <si>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</si>
  <si>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</si>
  <si>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</si>
  <si>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</si>
  <si>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</si>
  <si>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</si>
  <si>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</si>
  <si>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</si>
  <si>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</si>
  <si>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</si>
  <si>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</si>
  <si>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</si>
  <si>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</si>
  <si>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</si>
  <si>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</si>
  <si>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</si>
  <si>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</si>
  <si>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</si>
  <si>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</si>
  <si>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</si>
  <si>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</si>
  <si>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</si>
  <si>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</si>
  <si>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</si>
  <si>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</si>
  <si>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</si>
  <si>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</si>
  <si>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</si>
  <si>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</si>
  <si>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</si>
  <si>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</si>
  <si>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</si>
  <si>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</si>
  <si>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</si>
  <si>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</si>
  <si>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</si>
  <si>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</si>
  <si>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</si>
  <si>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</si>
  <si>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</si>
  <si>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</si>
  <si>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</si>
  <si>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</si>
  <si>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</si>
  <si>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</si>
  <si>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</si>
  <si>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</si>
  <si>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</si>
  <si>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</si>
  <si>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</si>
  <si>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</si>
  <si>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</si>
  <si>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</si>
  <si>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</si>
  <si>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</si>
  <si>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</si>
  <si>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</si>
  <si>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</si>
  <si>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</si>
  <si>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</si>
  <si>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</si>
  <si>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</si>
  <si>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</si>
  <si>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</si>
  <si>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</si>
  <si>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</si>
  <si>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</si>
  <si>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</si>
  <si>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</si>
  <si>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</si>
  <si>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</si>
  <si>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</si>
  <si>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</si>
  <si>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</si>
  <si>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</si>
  <si>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</si>
  <si>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</si>
  <si>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</si>
  <si>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</si>
  <si>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</si>
  <si>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</si>
  <si>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</si>
  <si>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</si>
  <si>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</si>
  <si>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</si>
  <si>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</si>
  <si>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</si>
  <si>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</si>
  <si>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</si>
  <si>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</si>
  <si>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</si>
  <si>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</si>
  <si>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</si>
  <si>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</si>
  <si>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</si>
  <si>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</si>
  <si>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</si>
  <si>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</si>
  <si>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</si>
  <si>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</si>
  <si>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</si>
  <si>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</si>
  <si>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</si>
  <si>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</si>
  <si>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</si>
  <si>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</si>
  <si>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</si>
  <si>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</si>
  <si>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</si>
  <si>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</si>
  <si>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</si>
  <si>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</si>
  <si>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</si>
  <si>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</si>
  <si>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</si>
  <si>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</si>
  <si>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</si>
  <si>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</si>
  <si>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</si>
  <si>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</si>
  <si>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</si>
  <si>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</si>
  <si>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</si>
  <si>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</si>
  <si>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</si>
  <si>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</si>
  <si>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</si>
  <si>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</si>
  <si>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</si>
  <si>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</si>
  <si>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</si>
  <si>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</si>
  <si>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</si>
  <si>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</si>
  <si>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</si>
  <si>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</si>
  <si>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</si>
  <si>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</si>
  <si>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</si>
  <si>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</si>
  <si>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</si>
  <si>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</si>
  <si>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</si>
  <si>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</si>
  <si>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</si>
  <si>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</si>
  <si>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</si>
  <si>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</si>
  <si>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</si>
  <si>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</si>
  <si>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</si>
  <si>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</si>
  <si>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</si>
  <si>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</si>
  <si>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</si>
  <si>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</si>
  <si>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</si>
  <si>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</si>
  <si>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</si>
  <si>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</si>
  <si>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</si>
  <si>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</si>
  <si>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</si>
  <si>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</si>
  <si>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</si>
  <si>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</si>
  <si>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</si>
  <si>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</si>
  <si>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</si>
  <si>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</si>
  <si>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</si>
  <si>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</si>
  <si>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</si>
  <si>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</si>
  <si>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</si>
  <si>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</si>
  <si>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</si>
  <si>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</si>
  <si>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</si>
  <si>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</si>
  <si>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</si>
  <si>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</si>
  <si>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</si>
  <si>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</si>
  <si>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</si>
  <si>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</si>
  <si>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</si>
  <si>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</si>
  <si>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</si>
  <si>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</si>
  <si>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</si>
  <si>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</si>
  <si>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</si>
  <si>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</si>
  <si>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</si>
  <si>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</si>
  <si>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</si>
  <si>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</si>
  <si>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</si>
  <si>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</si>
  <si>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</si>
  <si>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</si>
  <si>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</si>
  <si>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</si>
  <si>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</si>
  <si>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</si>
  <si>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</si>
  <si>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</si>
  <si>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</si>
  <si>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</si>
  <si>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</si>
  <si>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</si>
  <si>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</si>
  <si>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</si>
  <si>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</si>
  <si>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</si>
  <si>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</si>
  <si>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</si>
  <si>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</si>
  <si>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</si>
  <si>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</si>
  <si>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</si>
  <si>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</si>
  <si>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</si>
  <si>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</si>
  <si>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</si>
  <si>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</si>
  <si>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</si>
  <si>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</si>
  <si>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</si>
  <si>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</si>
  <si>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</si>
  <si>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</si>
  <si>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</si>
  <si>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</si>
  <si>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</si>
  <si>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</si>
  <si>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</si>
  <si>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</si>
  <si>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</si>
  <si>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</si>
  <si>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</si>
  <si>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</si>
  <si>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</si>
  <si>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</si>
  <si>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</si>
  <si>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</si>
  <si>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</si>
  <si>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</si>
  <si>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</si>
  <si>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</si>
  <si>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</si>
  <si>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</si>
  <si>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</si>
  <si>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</si>
  <si>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</si>
  <si>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</si>
  <si>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</si>
  <si>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</si>
  <si>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</si>
  <si>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</si>
  <si>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</si>
  <si>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</si>
  <si>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</si>
  <si>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</si>
  <si>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</si>
  <si>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</si>
  <si>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</si>
  <si>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</si>
  <si>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</si>
  <si>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</si>
  <si>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</si>
  <si>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</si>
  <si>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</si>
  <si>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</si>
  <si>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</si>
  <si>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</si>
  <si>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</si>
  <si>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</si>
  <si>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</si>
  <si>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</si>
  <si>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</si>
  <si>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</si>
  <si>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</si>
  <si>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</si>
  <si>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</si>
  <si>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</si>
  <si>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</si>
  <si>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</si>
  <si>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</si>
  <si>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</si>
  <si>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</si>
  <si>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</si>
  <si>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</si>
  <si>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</si>
  <si>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</si>
  <si>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</si>
  <si>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</si>
  <si>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</si>
  <si>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</si>
  <si>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</si>
  <si>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</si>
  <si>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</si>
  <si>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</si>
  <si>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</si>
  <si>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</si>
  <si>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</si>
  <si>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</si>
  <si>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</si>
  <si>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</si>
  <si>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</si>
  <si>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</si>
  <si>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</si>
  <si>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</si>
  <si>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</si>
  <si>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</si>
  <si>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</si>
  <si>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</si>
  <si>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</si>
  <si>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</si>
  <si>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</si>
  <si>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</si>
  <si>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</si>
  <si>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</si>
  <si>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</si>
  <si>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</si>
  <si>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</si>
  <si>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</si>
  <si>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</si>
  <si>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</si>
  <si>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</si>
  <si>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</si>
  <si>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</si>
  <si>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</si>
  <si>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</si>
  <si>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</si>
  <si>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</si>
  <si>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</si>
  <si>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</si>
  <si>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</si>
  <si>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</si>
  <si>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</si>
  <si>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</si>
  <si>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</si>
  <si>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</si>
  <si>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</si>
  <si>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</si>
  <si>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</si>
  <si>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</si>
  <si>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</si>
  <si>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</si>
  <si>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</si>
  <si>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</si>
  <si>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</si>
  <si>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</si>
  <si>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</si>
  <si>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</si>
  <si>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</si>
  <si>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</si>
  <si>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</si>
  <si>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</si>
  <si>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</si>
  <si>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</si>
  <si>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</si>
  <si>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</si>
  <si>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</si>
  <si>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</si>
  <si>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</si>
  <si>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</si>
  <si>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</si>
  <si>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</si>
  <si>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</si>
  <si>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</si>
  <si>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</si>
  <si>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</si>
  <si>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</si>
  <si>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</si>
  <si>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</si>
  <si>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</si>
  <si>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</si>
  <si>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</si>
  <si>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</si>
  <si>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</si>
  <si>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</si>
  <si>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</si>
  <si>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</si>
  <si>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</si>
  <si>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</si>
  <si>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</si>
  <si>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</si>
  <si>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</si>
  <si>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</si>
  <si>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</si>
  <si>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</si>
  <si>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</si>
  <si>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</si>
  <si>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</si>
  <si>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</si>
  <si>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</si>
  <si>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</si>
  <si>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</si>
  <si>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</si>
  <si>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</si>
  <si>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</si>
  <si>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</si>
  <si>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</si>
  <si>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</si>
  <si>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</si>
  <si>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</si>
  <si>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</si>
  <si>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</si>
  <si>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</si>
  <si>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</si>
  <si>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</si>
  <si>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</si>
  <si>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</si>
  <si>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</si>
  <si>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</si>
  <si>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</si>
  <si>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</si>
  <si>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</si>
  <si>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</si>
  <si>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</si>
  <si>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</si>
  <si>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</si>
  <si>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</si>
  <si>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</si>
  <si>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</si>
  <si>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</si>
  <si>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</si>
  <si>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</si>
  <si>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</si>
  <si>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</si>
  <si>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</si>
  <si>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</si>
  <si>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</si>
  <si>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</si>
  <si>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</si>
  <si>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</si>
  <si>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</si>
  <si>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</si>
  <si>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</si>
  <si>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</si>
  <si>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</si>
  <si>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</si>
  <si>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</si>
  <si>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</si>
  <si>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</si>
  <si>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</si>
  <si>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</si>
  <si>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</si>
  <si>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</si>
  <si>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</si>
  <si>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</si>
  <si>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</si>
  <si>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</si>
  <si>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</si>
  <si>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</si>
  <si>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</si>
  <si>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</si>
  <si>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</si>
  <si>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</si>
  <si>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</si>
  <si>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</si>
  <si>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</si>
  <si>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</si>
  <si>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</si>
  <si>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</si>
  <si>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</si>
  <si>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</si>
  <si>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</si>
  <si>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</si>
  <si>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</si>
  <si>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</si>
  <si>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</si>
  <si>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</si>
  <si>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</si>
  <si>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</si>
  <si>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</si>
  <si>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</si>
  <si>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</si>
  <si>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</si>
  <si>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</si>
  <si>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</si>
  <si>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</si>
  <si>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</si>
  <si>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</si>
  <si>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</si>
  <si>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</si>
  <si>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</si>
  <si>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</si>
  <si>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</si>
  <si>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</si>
  <si>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</si>
  <si>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</si>
  <si>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</si>
  <si>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</si>
  <si>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</si>
  <si>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</si>
  <si>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</si>
  <si>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</si>
  <si>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</si>
  <si>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</si>
  <si>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</si>
  <si>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</si>
  <si>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</si>
  <si>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</si>
  <si>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</si>
  <si>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</si>
  <si>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</si>
  <si>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</si>
  <si>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</si>
  <si>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</si>
  <si>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</si>
  <si>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</si>
  <si>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</si>
  <si>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</si>
  <si>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</si>
  <si>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</si>
  <si>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</si>
  <si>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</si>
  <si>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</si>
  <si>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</si>
  <si>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</si>
  <si>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</si>
  <si>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</si>
  <si>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</si>
  <si>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</si>
  <si>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</si>
  <si>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</si>
  <si>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</si>
  <si>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</si>
  <si>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</si>
  <si>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</si>
  <si>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</si>
  <si>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</si>
  <si>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</si>
  <si>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</si>
  <si>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</si>
  <si>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</si>
  <si>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</si>
  <si>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</si>
  <si>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</si>
  <si>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</si>
  <si>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</si>
  <si>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</si>
  <si>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</si>
  <si>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</si>
  <si>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</si>
  <si>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</si>
  <si>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</si>
  <si>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</si>
  <si>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</si>
  <si>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</si>
  <si>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</si>
  <si>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</si>
  <si>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</si>
  <si>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</si>
  <si>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</si>
  <si>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</si>
  <si>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</si>
  <si>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</si>
  <si>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</si>
  <si>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</si>
  <si>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</si>
  <si>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</si>
  <si>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</si>
  <si>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</si>
  <si>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</si>
  <si>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</si>
  <si>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</si>
  <si>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</si>
  <si>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</si>
  <si>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</si>
  <si>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</si>
  <si>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</si>
  <si>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</si>
  <si>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</si>
  <si>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</si>
  <si>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</si>
  <si>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</si>
  <si>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</si>
  <si>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</si>
  <si>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</si>
  <si>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</si>
  <si>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</si>
  <si>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</si>
  <si>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</si>
  <si>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</si>
  <si>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</si>
  <si>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</si>
  <si>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</si>
  <si>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</si>
  <si>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</si>
  <si>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</si>
  <si>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</si>
  <si>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</si>
  <si>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</si>
  <si>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</si>
  <si>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</si>
  <si>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</si>
  <si>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</si>
  <si>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</si>
  <si>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</si>
  <si>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</si>
  <si>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</si>
  <si>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</si>
  <si>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</si>
  <si>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</si>
  <si>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</si>
  <si>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</si>
  <si>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</si>
  <si>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</si>
  <si>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</si>
  <si>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</si>
  <si>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</si>
  <si>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</si>
  <si>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</si>
  <si>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</si>
  <si>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</si>
  <si>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</si>
  <si>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</si>
  <si>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</si>
  <si>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</si>
  <si>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</si>
  <si>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</si>
  <si>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</si>
  <si>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</si>
  <si>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</si>
  <si>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</si>
  <si>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</si>
  <si>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</si>
  <si>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</si>
  <si>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</si>
  <si>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</si>
  <si>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</si>
  <si>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</si>
  <si>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</si>
  <si>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</si>
  <si>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</si>
  <si>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</si>
  <si>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</si>
  <si>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</si>
  <si>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</si>
  <si>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</si>
  <si>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</si>
  <si>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</si>
  <si>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</si>
  <si>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</si>
  <si>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</si>
  <si>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</si>
  <si>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</si>
  <si>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</si>
  <si>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</si>
  <si>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</si>
  <si>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</si>
  <si>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</si>
  <si>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</si>
  <si>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</si>
  <si>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</si>
  <si>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</si>
  <si>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</si>
  <si>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</si>
  <si>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</si>
  <si>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</si>
  <si>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</si>
  <si>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</si>
  <si>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</si>
  <si>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</si>
  <si>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</si>
  <si>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</si>
  <si>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</si>
  <si>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</si>
  <si>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</si>
  <si>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</si>
  <si>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</si>
  <si>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</si>
  <si>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</si>
  <si>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</si>
  <si>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</si>
  <si>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</si>
  <si>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</si>
  <si>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</si>
  <si>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</si>
  <si>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</si>
  <si>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</si>
  <si>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</si>
  <si>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</si>
  <si>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</si>
  <si>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</si>
  <si>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</si>
  <si>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</si>
  <si>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</si>
  <si>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</si>
  <si>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</si>
  <si>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</si>
  <si>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</si>
  <si>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</si>
  <si>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</si>
  <si>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</si>
  <si>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</si>
  <si>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</si>
  <si>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</si>
  <si>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</si>
  <si>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</si>
  <si>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</si>
  <si>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</si>
  <si>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</si>
  <si>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</si>
  <si>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</si>
  <si>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</si>
  <si>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</si>
  <si>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</si>
  <si>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</si>
  <si>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</si>
  <si>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</si>
  <si>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</si>
  <si>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</si>
  <si>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</si>
  <si>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</si>
  <si>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</si>
  <si>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</si>
  <si>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</si>
  <si>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</si>
  <si>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</si>
  <si>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</si>
  <si>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</si>
  <si>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</si>
  <si>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</si>
  <si>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</si>
  <si>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</si>
  <si>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</si>
  <si>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</si>
  <si>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</si>
  <si>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</si>
  <si>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</si>
  <si>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</si>
  <si>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</si>
  <si>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</si>
  <si>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</si>
  <si>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</si>
  <si>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</si>
  <si>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</si>
  <si>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</si>
  <si>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</si>
  <si>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</si>
  <si>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</si>
  <si>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</si>
  <si>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</si>
  <si>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</si>
  <si>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</si>
  <si>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</si>
  <si>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</si>
  <si>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</si>
  <si>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</si>
  <si>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</si>
  <si>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</si>
  <si>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</si>
  <si>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</si>
  <si>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</si>
  <si>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</si>
  <si>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</si>
  <si>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</si>
  <si>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</si>
  <si>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</si>
  <si>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</si>
  <si>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</si>
  <si>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</si>
  <si>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</si>
  <si>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</si>
  <si>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</si>
  <si>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</si>
  <si>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</si>
  <si>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</si>
  <si>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</si>
  <si>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</si>
  <si>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</si>
  <si>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</si>
  <si>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</si>
  <si>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</si>
  <si>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</si>
  <si>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</si>
  <si>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</si>
  <si>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</si>
  <si>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</si>
  <si>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</si>
  <si>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</si>
  <si>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</si>
  <si>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</si>
  <si>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</si>
  <si>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</si>
  <si>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</si>
  <si>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</si>
  <si>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</si>
  <si>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</si>
  <si>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</si>
  <si>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</si>
  <si>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</si>
  <si>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</si>
  <si>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</si>
  <si>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</si>
  <si>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</si>
  <si>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</si>
  <si>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</si>
  <si>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</si>
  <si>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</si>
  <si>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</si>
  <si>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</si>
  <si>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</si>
  <si>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</si>
  <si>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</si>
  <si>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</si>
  <si>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</si>
  <si>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</si>
  <si>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</si>
  <si>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</si>
  <si>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</si>
  <si>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</si>
  <si>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</si>
  <si>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</si>
  <si>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</si>
  <si>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</si>
  <si>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</si>
  <si>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</si>
  <si>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</si>
  <si>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</si>
  <si>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</si>
  <si>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</si>
  <si>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</si>
  <si>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</si>
  <si>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</si>
  <si>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</si>
  <si>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</si>
  <si>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</si>
  <si>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</si>
  <si>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</si>
  <si>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</si>
  <si>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</si>
  <si>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</si>
  <si>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</si>
  <si>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</si>
  <si>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</si>
  <si>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</si>
  <si>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</si>
  <si>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</si>
  <si>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</si>
  <si>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</si>
  <si>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</si>
  <si>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</si>
  <si>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</si>
  <si>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</si>
  <si>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</si>
  <si>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</si>
  <si>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</si>
  <si>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</si>
  <si>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</si>
  <si>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</si>
  <si>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</si>
  <si>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</si>
  <si>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</si>
  <si>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</si>
  <si>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</si>
  <si>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</si>
  <si>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</si>
  <si>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</si>
  <si>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</si>
  <si>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</si>
  <si>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</si>
  <si>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</si>
  <si>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</si>
  <si>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</si>
  <si>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</si>
  <si>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</si>
  <si>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</si>
  <si>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</si>
  <si>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</si>
  <si>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</si>
  <si>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</si>
  <si>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</si>
  <si>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</si>
  <si>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</si>
  <si>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</si>
  <si>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</si>
  <si>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</si>
  <si>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</si>
  <si>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</si>
  <si>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</si>
  <si>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</si>
  <si>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</si>
  <si>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</si>
  <si>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</si>
  <si>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</si>
  <si>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</si>
  <si>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</si>
  <si>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</si>
  <si>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</si>
  <si>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</si>
  <si>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</si>
  <si>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</si>
  <si>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</si>
  <si>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</si>
  <si>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</si>
  <si>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</si>
  <si>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</si>
  <si>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</si>
  <si>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</si>
  <si>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</si>
  <si>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</si>
  <si>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</si>
  <si>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</si>
  <si>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</si>
  <si>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</si>
  <si>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</si>
  <si>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</si>
  <si>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</si>
  <si>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</si>
  <si>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</si>
  <si>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</si>
  <si>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</si>
  <si>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</si>
  <si>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</si>
  <si>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</si>
  <si>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</si>
  <si>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</si>
  <si>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</si>
  <si>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</si>
  <si>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</si>
  <si>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</si>
  <si>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</si>
  <si>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</si>
  <si>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</si>
  <si>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</si>
  <si>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</si>
  <si>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</si>
  <si>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</si>
  <si>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</si>
  <si>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</si>
  <si>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</si>
  <si>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</si>
  <si>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</si>
  <si>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</si>
  <si>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</si>
  <si>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</si>
  <si>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</si>
  <si>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</si>
  <si>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</si>
  <si>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</si>
  <si>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</si>
  <si>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</si>
  <si>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</si>
  <si>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</si>
  <si>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</si>
  <si>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</si>
  <si>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</si>
  <si>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</si>
  <si>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</si>
  <si>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</si>
  <si>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</si>
  <si>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</si>
  <si>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</si>
  <si>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</si>
  <si>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</si>
  <si>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</si>
  <si>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</si>
  <si>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</si>
  <si>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</si>
  <si>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</si>
  <si>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</si>
  <si>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</si>
  <si>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</si>
  <si>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</si>
  <si>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</si>
  <si>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</si>
  <si>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</si>
  <si>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</si>
  <si>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</si>
  <si>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</si>
  <si>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</si>
  <si>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</si>
  <si>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</si>
  <si>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</si>
  <si>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</si>
  <si>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</si>
  <si>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</si>
  <si>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</si>
  <si>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</si>
  <si>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</si>
  <si>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</si>
  <si>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</si>
  <si>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</si>
  <si>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</si>
  <si>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</si>
  <si>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</si>
  <si>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</si>
  <si>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</si>
  <si>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</si>
  <si>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</si>
  <si>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</si>
  <si>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</si>
  <si>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</si>
  <si>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</si>
  <si>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</si>
  <si>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</si>
  <si>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</si>
  <si>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</si>
  <si>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</si>
  <si>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</si>
  <si>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</si>
  <si>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</si>
  <si>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</si>
  <si>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</si>
  <si>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</si>
  <si>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</si>
  <si>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</si>
  <si>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</si>
  <si>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</si>
  <si>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</si>
  <si>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</si>
  <si>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</si>
  <si>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</si>
  <si>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</si>
  <si>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</si>
  <si>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</si>
  <si>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</si>
  <si>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</si>
  <si>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</si>
  <si>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</si>
  <si>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</si>
  <si>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</si>
  <si>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</si>
  <si>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</si>
  <si>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</si>
  <si>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</si>
  <si>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</si>
  <si>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</si>
  <si>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</si>
  <si>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</si>
  <si>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</si>
  <si>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</si>
  <si>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</si>
  <si>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</si>
  <si>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</si>
  <si>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</si>
  <si>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</si>
  <si>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</si>
  <si>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</si>
  <si>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</si>
  <si>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</si>
  <si>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</si>
  <si>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</si>
  <si>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</si>
  <si>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</si>
  <si>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</si>
  <si>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</si>
  <si>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</si>
  <si>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</si>
  <si>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</si>
  <si>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</si>
  <si>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</si>
  <si>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</si>
  <si>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</si>
  <si>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</si>
  <si>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</si>
  <si>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</si>
  <si>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</si>
  <si>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</si>
  <si>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</si>
  <si>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</si>
  <si>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</si>
  <si>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</si>
  <si>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</si>
  <si>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</si>
  <si>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</si>
  <si>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</si>
  <si>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</si>
  <si>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</si>
  <si>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</si>
  <si>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</si>
  <si>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</si>
  <si>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</si>
  <si>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</si>
  <si>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</si>
  <si>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</si>
  <si>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</si>
  <si>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</si>
  <si>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</si>
  <si>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</si>
  <si>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</si>
  <si>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</si>
  <si>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</si>
  <si>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</si>
  <si>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</si>
  <si>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</si>
  <si>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</si>
  <si>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</si>
  <si>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</si>
  <si>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</si>
  <si>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</si>
  <si>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</si>
  <si>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</si>
  <si>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</si>
  <si>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</si>
  <si>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</si>
  <si>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</si>
  <si>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</si>
  <si>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</si>
  <si>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</si>
  <si>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</si>
  <si>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</si>
  <si>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</si>
  <si>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</si>
  <si>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</si>
  <si>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</si>
  <si>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</si>
  <si>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</si>
  <si>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</si>
  <si>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</si>
  <si>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</si>
  <si>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</si>
  <si>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</si>
  <si>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</si>
  <si>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</si>
  <si>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</si>
  <si>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</si>
  <si>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</si>
  <si>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</si>
  <si>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</si>
  <si>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</si>
  <si>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</si>
  <si>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</si>
  <si>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</si>
  <si>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</si>
  <si>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</si>
  <si>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</si>
  <si>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</si>
  <si>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</si>
  <si>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</si>
  <si>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</si>
  <si>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</si>
  <si>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</si>
  <si>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</si>
  <si>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</si>
  <si>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</si>
  <si>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</si>
  <si>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</si>
  <si>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</si>
  <si>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</si>
  <si>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</si>
  <si>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</si>
  <si>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</si>
  <si>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</si>
  <si>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</si>
  <si>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</si>
  <si>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</si>
  <si>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</si>
  <si>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</si>
  <si>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</si>
  <si>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</si>
  <si>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</si>
  <si>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</si>
  <si>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</si>
  <si>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</si>
  <si>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</si>
  <si>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</si>
  <si>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</si>
  <si>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</si>
  <si>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</si>
  <si>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</si>
  <si>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</si>
  <si>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</si>
  <si>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</si>
  <si>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</si>
  <si>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</si>
  <si>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</si>
  <si>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</si>
  <si>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</si>
  <si>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</si>
  <si>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</si>
  <si>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</si>
  <si>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</si>
  <si>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</si>
  <si>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</si>
  <si>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</si>
  <si>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</si>
  <si>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</si>
  <si>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</si>
  <si>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</si>
  <si>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</si>
  <si>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</si>
  <si>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</si>
  <si>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</si>
  <si>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</si>
  <si>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</si>
  <si>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</si>
  <si>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</si>
  <si>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</si>
  <si>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</si>
  <si>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</si>
  <si>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</si>
  <si>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</si>
  <si>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</si>
  <si>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</si>
  <si>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</si>
  <si>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</si>
  <si>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</si>
  <si>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</si>
  <si>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</si>
  <si>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</si>
  <si>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</si>
  <si>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</si>
  <si>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</si>
  <si>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</si>
  <si>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</si>
  <si>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</si>
  <si>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</si>
  <si>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</si>
  <si>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</si>
  <si>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</si>
  <si>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</si>
  <si>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</si>
  <si>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</si>
  <si>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</si>
  <si>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</si>
  <si>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</si>
  <si>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</si>
  <si>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</si>
  <si>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</si>
  <si>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</si>
  <si>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</si>
  <si>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</si>
  <si>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</si>
  <si>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</si>
  <si>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</si>
  <si>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</si>
  <si>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</si>
  <si>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</si>
  <si>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</si>
  <si>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</si>
  <si>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</si>
  <si>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</si>
  <si>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</si>
  <si>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</si>
  <si>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</si>
  <si>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</si>
  <si>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</si>
  <si>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</si>
  <si>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</si>
  <si>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</si>
  <si>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</si>
  <si>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</si>
  <si>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</si>
  <si>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</si>
  <si>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</si>
  <si>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</si>
  <si>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</si>
  <si>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</si>
  <si>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</si>
  <si>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</si>
  <si>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</si>
  <si>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</si>
  <si>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</si>
  <si>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</si>
  <si>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</si>
  <si>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</si>
  <si>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</si>
  <si>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</si>
  <si>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</si>
  <si>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</si>
  <si>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</si>
  <si>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</si>
  <si>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</si>
  <si>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</si>
  <si>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</si>
  <si>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</si>
  <si>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</si>
  <si>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</si>
  <si>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</si>
  <si>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</si>
  <si>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</si>
  <si>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</si>
  <si>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</si>
  <si>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</si>
  <si>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</si>
  <si>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</si>
  <si>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</si>
  <si>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</si>
  <si>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</si>
  <si>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</si>
  <si>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</si>
  <si>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</si>
  <si>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</si>
  <si>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</si>
  <si>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</si>
  <si>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</si>
  <si>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</si>
  <si>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</si>
  <si>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</si>
  <si>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</si>
  <si>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</si>
  <si>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</si>
  <si>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</si>
  <si>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</si>
  <si>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</si>
  <si>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</si>
  <si>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</si>
  <si>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</si>
  <si>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</si>
  <si>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</si>
  <si>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</si>
  <si>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</si>
  <si>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</si>
  <si>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</si>
  <si>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</si>
  <si>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</si>
  <si>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</si>
  <si>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</si>
  <si>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</si>
  <si>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</si>
  <si>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</si>
  <si>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</si>
  <si>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</si>
  <si>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</si>
  <si>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</si>
  <si>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</si>
  <si>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</si>
  <si>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</si>
  <si>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</si>
  <si>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</si>
  <si>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</si>
  <si>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</si>
  <si>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</si>
  <si>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</si>
  <si>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</si>
  <si>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</si>
  <si>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</si>
  <si>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</si>
  <si>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</si>
  <si>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</si>
  <si>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</si>
  <si>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</si>
  <si>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</si>
  <si>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</si>
  <si>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</si>
  <si>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</si>
  <si>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</si>
  <si>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</si>
  <si>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</si>
  <si>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</si>
  <si>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</si>
  <si>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</si>
  <si>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</si>
  <si>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</si>
  <si>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</si>
  <si>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</si>
  <si>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</si>
  <si>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</si>
  <si>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</si>
  <si>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</si>
  <si>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</si>
  <si>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</si>
  <si>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</si>
  <si>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</si>
  <si>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</si>
  <si>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</si>
  <si>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</si>
  <si>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</si>
  <si>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</si>
  <si>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</si>
  <si>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</si>
  <si>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</si>
  <si>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</si>
  <si>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</si>
  <si>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</si>
  <si>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</si>
  <si>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</si>
  <si>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</si>
  <si>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</si>
  <si>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</si>
  <si>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</si>
  <si>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</si>
  <si>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</si>
  <si>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</si>
  <si>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</si>
  <si>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</si>
  <si>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</si>
  <si>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</si>
  <si>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</si>
  <si>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</si>
  <si>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</si>
  <si>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</si>
  <si>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</si>
  <si>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</si>
  <si>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</si>
  <si>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</si>
  <si>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</si>
  <si>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</si>
  <si>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</si>
  <si>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</si>
  <si>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</si>
  <si>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</si>
  <si>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</si>
  <si>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</si>
  <si>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</si>
  <si>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</si>
  <si>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</si>
  <si>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</si>
  <si>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</si>
  <si>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</si>
  <si>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</si>
  <si>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</si>
  <si>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</si>
  <si>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</si>
  <si>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</si>
  <si>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</si>
  <si>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</si>
  <si>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</si>
  <si>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</si>
  <si>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</si>
  <si>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</si>
  <si>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</si>
  <si>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</si>
  <si>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</si>
  <si>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</si>
  <si>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</si>
  <si>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</si>
  <si>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</si>
  <si>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</si>
  <si>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</si>
  <si>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</si>
  <si>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</si>
  <si>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</si>
  <si>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</si>
  <si>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</si>
  <si>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</si>
  <si>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</si>
  <si>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</si>
  <si>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</si>
  <si>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</si>
  <si>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</si>
  <si>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</si>
  <si>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</si>
  <si>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</si>
  <si>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</si>
  <si>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</si>
  <si>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</si>
  <si>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</si>
  <si>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</si>
  <si>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</si>
  <si>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</si>
  <si>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</si>
  <si>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</si>
  <si>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</si>
  <si>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</si>
  <si>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</si>
  <si>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</si>
  <si>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</si>
  <si>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</si>
  <si>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</si>
  <si>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</si>
  <si>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</si>
  <si>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</si>
  <si>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</si>
  <si>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</si>
  <si>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</si>
  <si>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</si>
  <si>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</si>
  <si>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</si>
  <si>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</si>
  <si>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</si>
  <si>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</si>
  <si>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</si>
  <si>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</si>
  <si>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</si>
  <si>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</si>
  <si>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</si>
  <si>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</si>
  <si>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</si>
  <si>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</si>
  <si>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</si>
  <si>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</si>
  <si>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</si>
  <si>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</si>
  <si>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</si>
  <si>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</si>
  <si>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</si>
  <si>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</si>
  <si>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</si>
  <si>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</si>
  <si>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</si>
  <si>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</si>
  <si>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</si>
  <si>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</si>
  <si>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</si>
  <si>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</si>
  <si>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</si>
  <si>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</si>
  <si>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</si>
  <si>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</si>
  <si>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</si>
  <si>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</si>
  <si>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</si>
  <si>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</si>
  <si>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</si>
  <si>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</si>
  <si>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</si>
  <si>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</si>
  <si>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</si>
  <si>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</si>
  <si>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</si>
  <si>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</si>
  <si>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</si>
  <si>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</si>
  <si>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</si>
  <si>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</si>
  <si>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</si>
  <si>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</si>
  <si>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</si>
  <si>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</si>
  <si>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</si>
  <si>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</si>
  <si>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</si>
  <si>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</si>
  <si>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</si>
  <si>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</si>
  <si>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</si>
  <si>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</si>
  <si>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</si>
  <si>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</si>
  <si>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</si>
  <si>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</si>
  <si>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</si>
  <si>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</si>
  <si>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</si>
  <si>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</si>
  <si>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</si>
  <si>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</si>
  <si>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</si>
  <si>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</si>
  <si>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</si>
  <si>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</si>
  <si>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</si>
  <si>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</si>
  <si>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</si>
  <si>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</si>
  <si>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</si>
  <si>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</si>
  <si>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</si>
  <si>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</si>
  <si>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</si>
  <si>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</si>
  <si>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</si>
  <si>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</si>
  <si>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</si>
  <si>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</si>
  <si>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</si>
  <si>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</si>
  <si>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</si>
  <si>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</si>
  <si>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</si>
  <si>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</si>
  <si>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</si>
  <si>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</si>
  <si>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</si>
  <si>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</si>
  <si>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</si>
  <si>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</si>
  <si>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</si>
  <si>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</si>
  <si>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</si>
  <si>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</si>
  <si>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</si>
  <si>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</si>
  <si>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</si>
  <si>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</si>
  <si>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</si>
  <si>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</si>
  <si>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</si>
  <si>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</si>
  <si>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</si>
  <si>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</si>
  <si>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</si>
  <si>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</si>
  <si>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</si>
  <si>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</si>
  <si>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</si>
  <si>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</si>
  <si>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</si>
  <si>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</si>
  <si>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</si>
  <si>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</si>
  <si>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</si>
  <si>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</si>
  <si>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</si>
  <si>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</si>
  <si>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</si>
  <si>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</si>
  <si>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</si>
  <si>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</si>
  <si>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</si>
  <si>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</si>
  <si>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</si>
  <si>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</si>
  <si>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</si>
  <si>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</si>
  <si>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</si>
  <si>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</si>
  <si>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</si>
  <si>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</si>
  <si>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</si>
  <si>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</si>
  <si>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</si>
  <si>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</si>
  <si>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</si>
  <si>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</si>
  <si>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</si>
  <si>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</si>
  <si>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</si>
  <si>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</si>
  <si>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</si>
  <si>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</si>
  <si>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</si>
  <si>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</si>
  <si>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</si>
  <si>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</si>
  <si>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</si>
  <si>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</si>
  <si>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</si>
  <si>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</si>
  <si>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</si>
  <si>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</si>
  <si>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</si>
  <si>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</si>
  <si>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</si>
  <si>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</si>
  <si>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</si>
  <si>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</si>
  <si>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</si>
  <si>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</si>
  <si>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</si>
  <si>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</si>
  <si>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</si>
  <si>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</si>
  <si>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</si>
  <si>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</si>
  <si>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</si>
  <si>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</si>
  <si>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</si>
  <si>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</si>
  <si>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</si>
  <si>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</si>
  <si>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</si>
  <si>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</si>
  <si>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</si>
  <si>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</si>
  <si>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</si>
  <si>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</si>
  <si>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</si>
  <si>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</si>
  <si>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</si>
  <si>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</si>
  <si>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</si>
  <si>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</si>
  <si>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</si>
  <si>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</si>
  <si>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</si>
  <si>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</si>
  <si>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</si>
  <si>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</si>
  <si>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</si>
  <si>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</si>
  <si>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</si>
  <si>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</si>
  <si>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</si>
  <si>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</si>
  <si>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</si>
  <si>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</si>
  <si>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</si>
  <si>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</si>
  <si>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</si>
  <si>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</si>
  <si>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</si>
  <si>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</si>
  <si>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</si>
  <si>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</si>
  <si>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</si>
  <si>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</si>
  <si>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</si>
  <si>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</si>
  <si>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</si>
  <si>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</si>
  <si>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</si>
  <si>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</si>
  <si>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</si>
  <si>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</si>
  <si>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</si>
  <si>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</si>
  <si>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</si>
  <si>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</si>
  <si>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</si>
  <si>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</si>
  <si>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</si>
  <si>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</si>
  <si>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</si>
  <si>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</si>
  <si>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</si>
  <si>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</si>
  <si>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</si>
  <si>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</si>
  <si>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</si>
  <si>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</si>
  <si>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</si>
  <si>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</si>
  <si>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</si>
  <si>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</si>
  <si>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</si>
  <si>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</si>
  <si>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</si>
  <si>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</si>
  <si>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</si>
  <si>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</si>
  <si>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</si>
  <si>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</si>
  <si>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</si>
  <si>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</si>
  <si>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</si>
  <si>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</si>
  <si>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</si>
  <si>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</si>
  <si>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</si>
  <si>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</si>
  <si>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</si>
  <si>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</si>
  <si>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</si>
  <si>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</si>
  <si>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</si>
  <si>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</si>
  <si>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</si>
  <si>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</si>
  <si>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</si>
  <si>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</si>
  <si>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</si>
  <si>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</si>
  <si>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</si>
  <si>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</si>
  <si>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</si>
  <si>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</si>
  <si>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</si>
  <si>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</si>
  <si>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</si>
  <si>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</si>
  <si>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</si>
  <si>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</si>
  <si>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</si>
  <si>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</si>
  <si>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</si>
  <si>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</si>
  <si>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</si>
  <si>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</si>
  <si>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</si>
  <si>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</si>
  <si>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</si>
  <si>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</si>
  <si>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</si>
  <si>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</si>
  <si>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</si>
  <si>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</si>
  <si>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</si>
  <si>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</si>
  <si>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</si>
  <si>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</si>
  <si>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</si>
  <si>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</si>
  <si>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</si>
  <si>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</si>
  <si>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</si>
  <si>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</si>
  <si>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</si>
  <si>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</si>
  <si>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</si>
  <si>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</si>
  <si>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</si>
  <si>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</si>
  <si>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</si>
  <si>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</si>
  <si>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</si>
  <si>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</si>
  <si>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</si>
  <si>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</si>
  <si>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</si>
  <si>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</si>
  <si>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</si>
  <si>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</si>
  <si>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</si>
  <si>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</si>
  <si>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</si>
  <si>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</si>
  <si>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</si>
  <si>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</si>
  <si>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</si>
  <si>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</si>
  <si>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</si>
  <si>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</si>
  <si>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</si>
  <si>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</si>
  <si>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</si>
  <si>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</si>
  <si>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</si>
  <si>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</si>
  <si>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</si>
  <si>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</si>
  <si>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</si>
  <si>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</si>
  <si>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</si>
  <si>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</si>
  <si>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</si>
  <si>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</si>
  <si>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</si>
  <si>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</si>
  <si>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</si>
  <si>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</si>
  <si>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</si>
  <si>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</si>
  <si>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</si>
  <si>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</si>
  <si>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</si>
  <si>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</si>
  <si>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</si>
  <si>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</si>
  <si>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</si>
  <si>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</si>
  <si>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</si>
  <si>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</si>
  <si>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</si>
  <si>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</si>
  <si>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</si>
  <si>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</si>
  <si>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</si>
  <si>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</si>
  <si>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</si>
  <si>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</si>
  <si>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</si>
  <si>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</si>
  <si>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</si>
  <si>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</si>
  <si>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</si>
  <si>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</si>
  <si>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</si>
  <si>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</si>
  <si>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</si>
  <si>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</si>
  <si>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</si>
  <si>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</si>
  <si>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</si>
  <si>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</si>
  <si>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</si>
  <si>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</si>
  <si>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</si>
  <si>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</si>
  <si>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</si>
  <si>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</si>
  <si>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</si>
  <si>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</si>
  <si>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</si>
  <si>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</si>
  <si>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</si>
  <si>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</si>
  <si>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</si>
  <si>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</si>
  <si>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</si>
  <si>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</si>
  <si>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</si>
  <si>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</si>
  <si>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</si>
  <si>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</si>
  <si>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</si>
  <si>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</si>
  <si>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</si>
  <si>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</si>
  <si>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</si>
  <si>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</si>
  <si>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</si>
  <si>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</si>
  <si>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</si>
  <si>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</si>
  <si>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</si>
  <si>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</si>
  <si>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</si>
  <si>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</si>
  <si>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</si>
  <si>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</si>
  <si>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</si>
  <si>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</si>
  <si>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</si>
  <si>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</si>
  <si>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</si>
  <si>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</si>
  <si>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</si>
  <si>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</si>
  <si>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</si>
  <si>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</si>
  <si>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</si>
  <si>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</si>
  <si>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</si>
  <si>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</si>
  <si>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</si>
  <si>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</si>
  <si>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</si>
  <si>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</si>
  <si>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</si>
  <si>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</si>
  <si>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</si>
  <si>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</si>
  <si>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</si>
  <si>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</si>
  <si>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</si>
  <si>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</si>
  <si>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</si>
  <si>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</si>
  <si>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</si>
  <si>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</si>
  <si>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</si>
  <si>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</si>
  <si>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</si>
  <si>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</si>
  <si>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</si>
  <si>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</si>
  <si>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</si>
  <si>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</si>
  <si>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</si>
  <si>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</si>
  <si>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</si>
  <si>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</si>
  <si>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</si>
  <si>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</si>
  <si>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</si>
  <si>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</si>
  <si>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</si>
  <si>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</si>
  <si>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</si>
  <si>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</si>
  <si>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</si>
  <si>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</si>
  <si>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</si>
  <si>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</si>
  <si>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</si>
  <si>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</si>
  <si>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</si>
  <si>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</si>
  <si>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</si>
  <si>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</si>
  <si>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</si>
  <si>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</si>
  <si>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</si>
  <si>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</si>
  <si>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</si>
  <si>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</si>
  <si>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</si>
  <si>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</si>
  <si>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</si>
  <si>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</si>
  <si>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</si>
  <si>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</si>
  <si>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</si>
  <si>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</si>
  <si>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</si>
  <si>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</si>
  <si>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</si>
  <si>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</si>
  <si>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</si>
  <si>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</si>
  <si>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</si>
  <si>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</si>
  <si>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</si>
  <si>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</si>
  <si>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</si>
  <si>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</si>
  <si>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</si>
  <si>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</si>
  <si>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</si>
  <si>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</si>
  <si>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</si>
  <si>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</si>
  <si>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</si>
  <si>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</si>
  <si>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</si>
  <si>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</si>
  <si>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</si>
  <si>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</si>
  <si>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</si>
  <si>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</si>
  <si>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</si>
  <si>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</si>
  <si>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</si>
  <si>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</si>
  <si>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</si>
  <si>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</si>
  <si>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</si>
  <si>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</si>
  <si>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</si>
  <si>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</si>
  <si>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</si>
  <si>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</si>
  <si>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</si>
  <si>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</si>
  <si>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</si>
  <si>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</si>
  <si>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</si>
  <si>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</si>
  <si>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</si>
  <si>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</si>
  <si>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</si>
  <si>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</si>
  <si>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</si>
  <si>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</si>
  <si>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</si>
  <si>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</si>
  <si>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</si>
  <si>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</si>
  <si>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</si>
  <si>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</si>
  <si>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</si>
  <si>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</si>
  <si>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</si>
  <si>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</si>
  <si>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</si>
  <si>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</si>
  <si>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</si>
  <si>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</si>
  <si>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</si>
  <si>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</si>
  <si>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</si>
  <si>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</si>
  <si>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</si>
  <si>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</si>
  <si>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</si>
  <si>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</si>
  <si>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</si>
  <si>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</si>
  <si>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</si>
  <si>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</si>
  <si>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</si>
  <si>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</si>
  <si>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</si>
  <si>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</si>
  <si>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</si>
  <si>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</si>
  <si>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</si>
  <si>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</si>
  <si>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</si>
  <si>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</si>
  <si>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</si>
  <si>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</si>
  <si>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</si>
  <si>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</si>
  <si>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</si>
  <si>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</si>
  <si>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</si>
  <si>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</si>
  <si>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</si>
  <si>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</si>
  <si>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</si>
  <si>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</si>
  <si>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</si>
  <si>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</si>
  <si>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</si>
  <si>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</si>
  <si>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</si>
  <si>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</si>
  <si>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</si>
  <si>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</si>
  <si>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</si>
  <si>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</si>
  <si>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</si>
  <si>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</si>
  <si>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</si>
  <si>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</si>
  <si>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</si>
  <si>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</si>
  <si>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</si>
  <si>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</si>
  <si>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</si>
  <si>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</si>
  <si>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</si>
  <si>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</si>
  <si>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</si>
  <si>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</si>
  <si>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</si>
  <si>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</si>
  <si>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</si>
  <si>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</si>
  <si>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</si>
  <si>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</si>
  <si>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</si>
  <si>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</si>
  <si>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</si>
  <si>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</si>
  <si>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</si>
  <si>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</si>
  <si>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</si>
  <si>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</si>
  <si>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</si>
  <si>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</si>
  <si>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</si>
  <si>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</si>
  <si>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</si>
  <si>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</si>
  <si>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</si>
  <si>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</si>
  <si>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</si>
  <si>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</si>
  <si>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</si>
  <si>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</si>
  <si>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</si>
  <si>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</si>
  <si>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</si>
  <si>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</si>
  <si>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</si>
  <si>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</si>
  <si>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</si>
  <si>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</si>
  <si>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</si>
  <si>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</si>
  <si>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</si>
  <si>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</si>
  <si>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</si>
  <si>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</si>
  <si>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</si>
  <si>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</si>
  <si>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</si>
  <si>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</si>
  <si>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</si>
  <si>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</si>
  <si>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</si>
  <si>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</si>
  <si>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</si>
  <si>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</si>
  <si>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</si>
  <si>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</si>
  <si>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</si>
  <si>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</si>
  <si>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</si>
  <si>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</si>
  <si>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</si>
  <si>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</si>
  <si>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</si>
  <si>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</si>
  <si>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</si>
  <si>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</si>
  <si>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</si>
  <si>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</si>
  <si>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</si>
  <si>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</si>
  <si>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</si>
  <si>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</si>
  <si>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</si>
  <si>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</si>
  <si>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</si>
  <si>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</si>
  <si>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</si>
  <si>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</si>
  <si>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</si>
  <si>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</si>
  <si>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</si>
  <si>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</si>
  <si>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</si>
  <si>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</si>
  <si>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</si>
  <si>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</si>
  <si>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</si>
  <si>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</si>
  <si>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</si>
  <si>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</si>
  <si>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</si>
  <si>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</si>
  <si>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</si>
  <si>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</si>
  <si>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</si>
  <si>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</si>
  <si>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</si>
  <si>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</si>
  <si>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</si>
  <si>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</si>
  <si>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</si>
  <si>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</si>
  <si>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</si>
  <si>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</si>
  <si>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</si>
  <si>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</si>
  <si>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</si>
  <si>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</si>
  <si>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</si>
  <si>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</si>
  <si>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</si>
  <si>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</si>
  <si>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</si>
  <si>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</si>
  <si>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</si>
  <si>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</si>
  <si>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</si>
  <si>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</si>
  <si>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</si>
  <si>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</si>
  <si>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</si>
  <si>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</si>
  <si>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</si>
  <si>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</si>
  <si>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</si>
  <si>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</si>
  <si>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</si>
  <si>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</si>
  <si>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</si>
  <si>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</si>
  <si>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</si>
  <si>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</si>
  <si>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</si>
  <si>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</si>
  <si>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</si>
  <si>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</si>
  <si>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</si>
  <si>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</si>
  <si>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</si>
  <si>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</si>
  <si>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</si>
  <si>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</si>
  <si>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</si>
  <si>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</si>
  <si>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</si>
  <si>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</si>
  <si>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</si>
  <si>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</si>
  <si>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</si>
  <si>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</si>
  <si>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</si>
  <si>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</si>
  <si>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</si>
  <si>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</si>
  <si>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</si>
  <si>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</si>
  <si>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</si>
  <si>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</si>
  <si>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</si>
  <si>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</si>
  <si>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</si>
  <si>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</si>
  <si>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</si>
  <si>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</si>
  <si>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</si>
  <si>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</si>
  <si>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</si>
  <si>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</si>
  <si>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</si>
  <si>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</si>
  <si>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</si>
  <si>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</si>
  <si>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</si>
  <si>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</si>
  <si>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</si>
  <si>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</si>
  <si>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</si>
  <si>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</si>
  <si>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</si>
  <si>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</si>
  <si>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</si>
  <si>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</si>
  <si>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</si>
  <si>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</si>
  <si>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</si>
  <si>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</si>
  <si>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</si>
  <si>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</si>
  <si>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</si>
  <si>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</si>
  <si>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</si>
  <si>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</si>
  <si>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</si>
  <si>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</si>
  <si>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</si>
  <si>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</si>
  <si>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</si>
  <si>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</si>
  <si>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</si>
  <si>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</si>
  <si>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</si>
  <si>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</si>
  <si>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</si>
  <si>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</si>
  <si>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</si>
  <si>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</si>
  <si>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</si>
  <si>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</si>
  <si>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</si>
  <si>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</si>
  <si>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</si>
  <si>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</si>
  <si>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</si>
  <si>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</si>
  <si>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</si>
  <si>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</si>
  <si>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</si>
  <si>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</si>
  <si>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</si>
  <si>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</si>
  <si>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</si>
  <si>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</si>
  <si>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</si>
  <si>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</si>
  <si>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</si>
  <si>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</si>
  <si>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</si>
  <si>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</si>
  <si>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</si>
  <si>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</si>
  <si>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</si>
  <si>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</si>
  <si>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</si>
  <si>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</si>
  <si>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</si>
  <si>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</si>
  <si>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</si>
  <si>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</si>
  <si>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</si>
  <si>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</si>
  <si>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</si>
  <si>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</si>
  <si>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</si>
  <si>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</si>
  <si>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</si>
  <si>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</si>
  <si>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</si>
  <si>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</si>
  <si>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</si>
  <si>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</si>
  <si>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</si>
  <si>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</si>
  <si>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</si>
  <si>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</si>
  <si>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</si>
  <si>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</si>
  <si>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</si>
  <si>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</si>
  <si>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</si>
  <si>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</si>
  <si>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</si>
  <si>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</si>
  <si>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</si>
  <si>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</si>
  <si>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</si>
  <si>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</si>
  <si>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</si>
  <si>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</si>
  <si>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</si>
  <si>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</si>
  <si>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</si>
  <si>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</si>
  <si>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</si>
  <si>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</si>
  <si>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</si>
  <si>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</si>
  <si>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</si>
  <si>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</si>
  <si>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</si>
  <si>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</si>
  <si>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</si>
  <si>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</si>
  <si>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</si>
  <si>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</si>
  <si>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</si>
  <si>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</si>
  <si>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</si>
  <si>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</si>
  <si>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</si>
  <si>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</si>
  <si>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</si>
  <si>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</si>
  <si>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</si>
  <si>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</si>
  <si>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</si>
  <si>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</si>
  <si>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</si>
  <si>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</si>
  <si>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</si>
  <si>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</si>
  <si>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</si>
  <si>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</si>
  <si>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</si>
  <si>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</si>
  <si>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</si>
  <si>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</si>
  <si>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</si>
  <si>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</si>
  <si>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</si>
  <si>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</si>
  <si>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</si>
  <si>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</si>
  <si>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</si>
  <si>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</si>
  <si>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</si>
  <si>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</si>
  <si>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</si>
  <si>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</si>
  <si>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</si>
  <si>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</si>
  <si>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</si>
  <si>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</si>
  <si>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</si>
  <si>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</si>
  <si>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</si>
  <si>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</si>
  <si>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</si>
  <si>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</si>
  <si>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</si>
  <si>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</si>
  <si>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</si>
  <si>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</si>
  <si>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</si>
  <si>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</si>
  <si>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</si>
  <si>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</si>
  <si>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</si>
  <si>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</si>
  <si>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</si>
  <si>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</si>
  <si>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</si>
  <si>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</si>
  <si>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</si>
  <si>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</si>
  <si>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</si>
  <si>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</si>
  <si>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</si>
  <si>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</si>
  <si>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</si>
  <si>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</si>
  <si>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</si>
  <si>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</si>
  <si>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</si>
  <si>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</si>
  <si>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</si>
  <si>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</si>
  <si>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</si>
  <si>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</si>
  <si>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</si>
  <si>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</si>
  <si>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</si>
  <si>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</si>
  <si>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</si>
  <si>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</si>
  <si>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</si>
  <si>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</si>
  <si>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</si>
  <si>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</si>
  <si>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</si>
  <si>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</si>
  <si>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</si>
  <si>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</si>
  <si>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</si>
  <si>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</si>
  <si>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</si>
  <si>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</si>
  <si>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</si>
  <si>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</si>
  <si>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</si>
  <si>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</si>
  <si>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</si>
  <si>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</si>
  <si>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</si>
  <si>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</si>
  <si>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</si>
  <si>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</si>
  <si>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</si>
  <si>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</si>
  <si>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</si>
  <si>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</si>
  <si>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</si>
  <si>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</si>
  <si>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</si>
  <si>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</si>
  <si>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</si>
  <si>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</si>
  <si>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</si>
  <si>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</si>
  <si>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</si>
  <si>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</si>
  <si>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</si>
  <si>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</si>
  <si>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</si>
  <si>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</si>
  <si>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</si>
  <si>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</si>
  <si>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</si>
  <si>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</si>
  <si>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</si>
  <si>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</si>
  <si>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</si>
  <si>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</si>
  <si>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</si>
  <si>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</si>
  <si>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</si>
  <si>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</si>
  <si>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</si>
  <si>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</si>
  <si>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</si>
  <si>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</si>
  <si>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</si>
  <si>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</si>
  <si>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</si>
  <si>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</si>
  <si>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</si>
  <si>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</si>
  <si>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</si>
  <si>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</si>
  <si>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</si>
  <si>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</si>
  <si>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</si>
  <si>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</si>
  <si>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</si>
  <si>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</si>
  <si>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</si>
  <si>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</si>
  <si>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</si>
  <si>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</si>
  <si>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</si>
  <si>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</si>
  <si>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</si>
  <si>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</si>
  <si>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</si>
  <si>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</si>
  <si>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</si>
  <si>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</si>
  <si>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</si>
  <si>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</si>
  <si>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</si>
  <si>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</si>
  <si>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</si>
  <si>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</si>
  <si>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</si>
  <si>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</si>
  <si>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</si>
  <si>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</si>
  <si>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</si>
  <si>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</si>
  <si>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</si>
  <si>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</si>
  <si>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</si>
  <si>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</si>
  <si>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</si>
  <si>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</si>
  <si>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</si>
  <si>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</si>
  <si>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</si>
  <si>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</si>
  <si>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</si>
  <si>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</si>
  <si>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</si>
  <si>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</si>
  <si>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</si>
  <si>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</si>
  <si>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</si>
  <si>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</si>
  <si>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</si>
  <si>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</si>
  <si>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</si>
  <si>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</si>
  <si>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</si>
  <si>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</si>
  <si>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</si>
  <si>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</si>
  <si>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</si>
  <si>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</si>
  <si>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</si>
  <si>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</si>
  <si>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</si>
  <si>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</si>
  <si>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</si>
  <si>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</si>
  <si>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</si>
  <si>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</si>
  <si>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</si>
  <si>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</si>
  <si>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</si>
  <si>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</si>
  <si>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</si>
  <si>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</si>
  <si>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</si>
  <si>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</si>
  <si>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</si>
  <si>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</si>
  <si>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</si>
  <si>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</si>
  <si>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</si>
  <si>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</si>
  <si>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</si>
  <si>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</si>
  <si>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</si>
  <si>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</si>
  <si>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</si>
  <si>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</si>
  <si>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</si>
  <si>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</si>
  <si>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</si>
  <si>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</si>
  <si>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</si>
  <si>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</si>
  <si>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</si>
  <si>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</si>
  <si>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</si>
  <si>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</si>
  <si>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</si>
  <si>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</si>
  <si>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</si>
  <si>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</si>
  <si>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</si>
  <si>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</si>
  <si>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</si>
  <si>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</si>
  <si>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</si>
  <si>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</si>
  <si>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</si>
  <si>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</si>
  <si>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</si>
  <si>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</si>
  <si>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</si>
  <si>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</si>
  <si>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</si>
  <si>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</si>
  <si>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</si>
  <si>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</si>
  <si>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</si>
  <si>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</si>
  <si>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</si>
  <si>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</si>
  <si>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</si>
  <si>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</si>
  <si>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</si>
  <si>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</si>
  <si>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</si>
  <si>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</si>
  <si>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</si>
  <si>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</si>
  <si>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</si>
  <si>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</si>
  <si>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</si>
  <si>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</si>
  <si>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</si>
  <si>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</si>
  <si>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</si>
  <si>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</si>
  <si>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</si>
  <si>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</si>
  <si>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</si>
  <si>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</si>
  <si>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</si>
  <si>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</si>
  <si>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</si>
  <si>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</si>
  <si>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</si>
  <si>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</si>
  <si>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</si>
  <si>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</si>
  <si>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</si>
  <si>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</si>
  <si>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</si>
  <si>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</si>
  <si>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</si>
  <si>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</si>
  <si>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</si>
  <si>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</si>
  <si>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</si>
  <si>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</si>
  <si>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</si>
  <si>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</si>
  <si>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</si>
  <si>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</si>
  <si>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</si>
  <si>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</si>
  <si>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</si>
  <si>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</si>
  <si>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</si>
  <si>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</si>
  <si>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</si>
  <si>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</si>
  <si>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</si>
  <si>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</si>
  <si>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</si>
  <si>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</si>
  <si>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</si>
  <si>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</si>
  <si>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</si>
  <si>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</si>
  <si>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</si>
  <si>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</si>
  <si>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</si>
  <si>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</si>
  <si>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</si>
  <si>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</si>
  <si>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</si>
  <si>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</si>
  <si>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</si>
  <si>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</si>
  <si>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</si>
  <si>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</si>
  <si>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</si>
  <si>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</si>
  <si>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</si>
  <si>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</si>
  <si>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</si>
  <si>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</si>
  <si>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</si>
  <si>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</si>
  <si>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</si>
  <si>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</si>
  <si>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</si>
  <si>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</si>
  <si>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</si>
  <si>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</si>
  <si>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</si>
  <si>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</si>
  <si>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</si>
  <si>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</si>
  <si>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</si>
  <si>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</si>
  <si>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</si>
  <si>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</si>
  <si>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</si>
  <si>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</si>
  <si>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</si>
  <si>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</si>
  <si>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</si>
  <si>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</si>
  <si>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</si>
  <si>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</si>
  <si>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</si>
  <si>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</si>
  <si>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</si>
  <si>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</si>
  <si>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</si>
  <si>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</si>
  <si>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</si>
  <si>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</si>
  <si>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</si>
  <si>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</si>
  <si>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</si>
  <si>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</si>
  <si>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</si>
  <si>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</si>
  <si>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</si>
  <si>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</si>
  <si>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</si>
  <si>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</si>
  <si>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</si>
  <si>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</si>
  <si>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</si>
  <si>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</si>
  <si>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</si>
  <si>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</si>
  <si>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</si>
  <si>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</si>
  <si>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</si>
  <si>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</si>
  <si>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</si>
  <si>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</si>
  <si>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</si>
  <si>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</si>
  <si>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</si>
  <si>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</si>
  <si>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</si>
  <si>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</si>
  <si>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</si>
  <si>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</si>
  <si>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</si>
  <si>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</si>
  <si>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</si>
  <si>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</si>
  <si>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</si>
  <si>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</si>
  <si>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</si>
  <si>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</si>
  <si>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</si>
  <si>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</si>
  <si>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</si>
  <si>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</si>
  <si>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</si>
  <si>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</si>
  <si>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</si>
  <si>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</si>
  <si>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</si>
  <si>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</si>
  <si>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</si>
  <si>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</si>
  <si>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</si>
  <si>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</si>
  <si>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</si>
  <si>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</si>
  <si>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</si>
  <si>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</si>
  <si>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</si>
  <si>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</si>
  <si>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</si>
  <si>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</si>
  <si>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</si>
  <si>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</si>
  <si>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</si>
  <si>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</si>
  <si>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</si>
  <si>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</si>
  <si>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</si>
  <si>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</si>
  <si>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</si>
  <si>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</si>
  <si>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</si>
  <si>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</si>
  <si>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</si>
  <si>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</si>
  <si>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</si>
  <si>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</si>
  <si>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</si>
  <si>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</si>
  <si>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</si>
  <si>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</si>
  <si>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</si>
  <si>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</si>
  <si>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</si>
  <si>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</si>
  <si>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</si>
  <si>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</si>
  <si>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</si>
  <si>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</si>
  <si>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</si>
  <si>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</si>
  <si>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</si>
  <si>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</si>
  <si>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</si>
  <si>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</si>
  <si>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</si>
  <si>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</si>
  <si>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</si>
  <si>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</si>
  <si>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</si>
  <si>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</si>
  <si>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</si>
  <si>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</si>
  <si>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</si>
  <si>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</si>
  <si>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</si>
  <si>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</si>
  <si>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</si>
  <si>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</si>
  <si>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</si>
  <si>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</si>
  <si>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</si>
  <si>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</si>
  <si>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</si>
  <si>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</si>
  <si>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</si>
  <si>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</si>
  <si>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</si>
  <si>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</si>
  <si>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</si>
  <si>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</si>
  <si>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</si>
  <si>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</si>
  <si>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</si>
  <si>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</si>
  <si>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</si>
  <si>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</si>
  <si>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</si>
  <si>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</si>
  <si>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</si>
  <si>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</si>
  <si>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</si>
  <si>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</si>
  <si>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</si>
  <si>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</si>
  <si>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</si>
  <si>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</si>
  <si>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</si>
  <si>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</si>
  <si>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</si>
  <si>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</si>
  <si>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</si>
  <si>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</si>
  <si>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</si>
  <si>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</si>
  <si>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</si>
  <si>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</si>
  <si>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</si>
  <si>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</si>
  <si>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</si>
  <si>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</si>
  <si>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</si>
  <si>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</si>
  <si>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</si>
  <si>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</si>
  <si>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</si>
  <si>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</si>
  <si>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</si>
  <si>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</si>
  <si>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</si>
  <si>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</si>
  <si>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</si>
  <si>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</si>
  <si>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</si>
  <si>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</si>
  <si>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</si>
  <si>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</si>
  <si>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</si>
  <si>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</si>
  <si>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</si>
  <si>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</si>
  <si>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</si>
  <si>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</si>
  <si>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</si>
  <si>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</si>
  <si>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</si>
  <si>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</si>
  <si>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</si>
  <si>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</si>
  <si>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</si>
  <si>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</si>
  <si>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</si>
  <si>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</si>
  <si>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</si>
  <si>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</si>
  <si>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</si>
  <si>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</si>
  <si>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</si>
  <si>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</si>
  <si>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</si>
  <si>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</si>
  <si>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</si>
  <si>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</si>
  <si>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</si>
  <si>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</si>
  <si>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</si>
  <si>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</si>
  <si>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</si>
  <si>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</si>
  <si>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</si>
  <si>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</si>
  <si>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</si>
  <si>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</si>
  <si>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</si>
  <si>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</si>
  <si>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</si>
  <si>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</si>
  <si>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</si>
  <si>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</si>
  <si>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</si>
  <si>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</si>
  <si>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</si>
  <si>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</si>
  <si>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</si>
  <si>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</si>
  <si>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</si>
  <si>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</si>
  <si>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</si>
  <si>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</si>
  <si>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</si>
  <si>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</si>
  <si>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</si>
  <si>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</si>
  <si>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</si>
  <si>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</si>
  <si>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</si>
  <si>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</si>
  <si>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</si>
  <si>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</si>
  <si>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</si>
  <si>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</si>
  <si>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</si>
  <si>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</si>
  <si>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</si>
  <si>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</si>
  <si>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</si>
  <si>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</si>
  <si>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</si>
  <si>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</si>
  <si>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</si>
  <si>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</si>
  <si>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</si>
  <si>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</si>
  <si>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</si>
  <si>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</si>
  <si>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</si>
  <si>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</si>
  <si>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</si>
  <si>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</si>
  <si>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</si>
  <si>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</si>
  <si>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</si>
  <si>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</si>
  <si>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</si>
  <si>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</si>
  <si>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</si>
  <si>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</si>
  <si>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</si>
  <si>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</si>
  <si>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</si>
  <si>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</si>
  <si>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</si>
  <si>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</si>
  <si>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</si>
  <si>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</si>
  <si>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</si>
  <si>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</si>
  <si>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</si>
  <si>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</si>
  <si>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</si>
  <si>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</si>
  <si>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</si>
  <si>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</si>
  <si>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</si>
  <si>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</si>
  <si>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</si>
  <si>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</si>
  <si>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</si>
  <si>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</si>
  <si>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</si>
  <si>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</si>
  <si>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</si>
  <si>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</si>
  <si>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</si>
  <si>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</si>
  <si>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</si>
  <si>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</si>
  <si>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</si>
  <si>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</si>
  <si>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</si>
  <si>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</si>
  <si>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</si>
  <si>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</si>
  <si>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</si>
  <si>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</si>
  <si>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</si>
  <si>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</si>
  <si>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</si>
  <si>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</si>
  <si>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</si>
  <si>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</si>
  <si>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</si>
  <si>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</si>
  <si>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</si>
  <si>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</si>
  <si>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</si>
  <si>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</si>
  <si>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</si>
  <si>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</si>
  <si>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</si>
  <si>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</si>
  <si>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</si>
  <si>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</si>
  <si>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</si>
  <si>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</si>
  <si>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</si>
  <si>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</si>
  <si>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</si>
  <si>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</si>
  <si>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</si>
  <si>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</si>
  <si>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</si>
  <si>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</si>
  <si>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</si>
  <si>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</si>
  <si>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</si>
  <si>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</si>
  <si>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</si>
  <si>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</si>
  <si>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</si>
  <si>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</si>
  <si>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</si>
  <si>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</si>
  <si>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</si>
  <si>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</si>
  <si>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</si>
  <si>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</si>
  <si>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</si>
  <si>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</si>
  <si>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</si>
  <si>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</si>
  <si>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</si>
  <si>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</si>
  <si>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</si>
  <si>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</si>
  <si>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</si>
  <si>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</si>
  <si>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</si>
  <si>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</si>
  <si>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</si>
  <si>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</si>
  <si>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</si>
  <si>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</si>
  <si>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</si>
  <si>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</si>
  <si>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</si>
  <si>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</si>
  <si>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</si>
  <si>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</si>
  <si>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</si>
  <si>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</si>
  <si>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</si>
  <si>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</si>
  <si>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</si>
  <si>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</si>
  <si>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</si>
  <si>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</si>
  <si>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</si>
  <si>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</si>
  <si>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</si>
  <si>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</si>
  <si>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</si>
  <si>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</si>
  <si>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</si>
  <si>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</si>
  <si>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</si>
  <si>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</si>
  <si>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</si>
  <si>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</si>
  <si>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</si>
  <si>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</si>
  <si>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</si>
  <si>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</si>
  <si>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</si>
  <si>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</si>
  <si>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</si>
  <si>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</si>
  <si>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</si>
  <si>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</si>
  <si>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</si>
  <si>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</si>
  <si>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</si>
  <si>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</si>
  <si>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</si>
  <si>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</si>
  <si>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</si>
  <si>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</si>
  <si>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</si>
  <si>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</si>
  <si>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</si>
  <si>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</si>
  <si>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</si>
  <si>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</si>
  <si>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</si>
  <si>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</si>
  <si>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</si>
  <si>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</si>
  <si>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</si>
  <si>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</si>
  <si>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</si>
  <si>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</si>
  <si>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</si>
  <si>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</si>
  <si>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</si>
  <si>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</si>
  <si>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</si>
  <si>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</si>
  <si>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</si>
  <si>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</si>
  <si>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</si>
  <si>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</si>
  <si>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</si>
  <si>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</si>
  <si>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</si>
  <si>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</si>
  <si>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</si>
  <si>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</si>
  <si>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</si>
  <si>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</si>
  <si>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</si>
  <si>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</si>
  <si>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</si>
  <si>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</si>
  <si>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</si>
  <si>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</si>
  <si>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</si>
  <si>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</si>
  <si>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</si>
  <si>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</si>
  <si>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</si>
  <si>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</si>
  <si>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</si>
  <si>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</si>
  <si>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</si>
  <si>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</si>
  <si>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</si>
  <si>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</si>
  <si>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</si>
  <si>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</si>
  <si>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</si>
  <si>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</si>
  <si>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</si>
  <si>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</si>
  <si>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</si>
  <si>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</si>
  <si>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</si>
  <si>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</si>
  <si>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</si>
  <si>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</si>
  <si>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</si>
  <si>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</si>
  <si>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</si>
  <si>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</si>
  <si>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</si>
  <si>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</si>
  <si>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</si>
  <si>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</si>
  <si>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</si>
  <si>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</si>
  <si>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</si>
  <si>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</si>
  <si>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</si>
  <si>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</si>
  <si>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</si>
  <si>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</si>
  <si>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</si>
  <si>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</si>
  <si>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</si>
  <si>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</si>
  <si>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</si>
  <si>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</si>
  <si>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</si>
  <si>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</si>
  <si>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</si>
  <si>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</si>
  <si>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</si>
  <si>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</si>
  <si>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</si>
  <si>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</si>
  <si>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</si>
  <si>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</si>
  <si>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</si>
  <si>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</si>
  <si>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</si>
  <si>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</si>
  <si>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</si>
  <si>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</si>
  <si>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</si>
  <si>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</si>
  <si>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</si>
  <si>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</si>
  <si>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</si>
  <si>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</si>
  <si>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</si>
  <si>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</si>
  <si>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</si>
  <si>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</si>
  <si>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</si>
  <si>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</si>
  <si>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</si>
  <si>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</si>
  <si>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</si>
  <si>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</si>
  <si>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</si>
  <si>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</si>
  <si>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</si>
  <si>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</si>
  <si>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</si>
  <si>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</si>
  <si>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</si>
  <si>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</si>
  <si>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</si>
  <si>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</si>
  <si>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</si>
  <si>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</si>
  <si>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</si>
  <si>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</si>
  <si>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</si>
  <si>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</si>
  <si>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</si>
  <si>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</si>
  <si>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</si>
  <si>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</si>
  <si>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</si>
  <si>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</si>
  <si>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</si>
  <si>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</si>
  <si>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</si>
  <si>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</si>
  <si>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</si>
  <si>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</si>
  <si>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</si>
  <si>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</si>
  <si>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</si>
  <si>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</si>
  <si>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</si>
  <si>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</si>
  <si>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</si>
  <si>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</si>
  <si>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</si>
  <si>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</si>
  <si>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</si>
  <si>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</si>
  <si>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</si>
  <si>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</si>
  <si>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</si>
  <si>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</si>
  <si>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</si>
  <si>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</si>
  <si>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</si>
  <si>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</si>
  <si>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</si>
  <si>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</si>
  <si>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</si>
  <si>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</si>
  <si>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</si>
  <si>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</si>
  <si>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</si>
  <si>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</si>
  <si>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</si>
  <si>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</si>
  <si>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</si>
  <si>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</si>
  <si>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</si>
  <si>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</si>
  <si>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</si>
  <si>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</si>
  <si>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</si>
  <si>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</si>
  <si>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</si>
  <si>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</si>
  <si>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</si>
  <si>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</si>
  <si>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</si>
  <si>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</si>
  <si>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</si>
  <si>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</si>
  <si>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</si>
  <si>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</si>
  <si>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</si>
  <si>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</si>
  <si>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</si>
  <si>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</si>
  <si>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</si>
  <si>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</si>
  <si>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</si>
  <si>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</si>
  <si>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</si>
  <si>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</si>
  <si>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</si>
  <si>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</si>
  <si>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</si>
  <si>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</si>
  <si>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</si>
  <si>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</si>
  <si>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</si>
  <si>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</si>
  <si>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</si>
  <si>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</si>
  <si>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</si>
  <si>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</si>
  <si>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</si>
  <si>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</si>
  <si>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</si>
  <si>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</si>
  <si>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</si>
  <si>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</si>
  <si>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</si>
  <si>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</si>
  <si>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</si>
  <si>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</si>
  <si>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</si>
  <si>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</si>
  <si>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</si>
  <si>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</si>
  <si>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</si>
  <si>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</si>
  <si>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</si>
  <si>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</si>
  <si>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</si>
  <si>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</si>
  <si>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</si>
  <si>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</si>
  <si>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</si>
  <si>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</si>
  <si>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</si>
  <si>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</si>
  <si>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</si>
  <si>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</si>
  <si>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</si>
  <si>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</si>
  <si>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</si>
  <si>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</si>
  <si>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</si>
  <si>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</si>
  <si>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</si>
  <si>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</si>
  <si>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</si>
  <si>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</si>
  <si>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</si>
  <si>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</si>
  <si>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</si>
  <si>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</si>
  <si>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</si>
  <si>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</si>
  <si>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</si>
  <si>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</si>
  <si>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</si>
  <si>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</si>
  <si>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</si>
  <si>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</si>
  <si>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</si>
  <si>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</si>
  <si>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</si>
  <si>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</si>
  <si>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</si>
  <si>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</si>
  <si>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</si>
  <si>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</si>
  <si>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</si>
  <si>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</si>
  <si>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</si>
  <si>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</si>
  <si>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</si>
  <si>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</si>
  <si>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</si>
  <si>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</si>
  <si>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</si>
  <si>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</si>
  <si>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</si>
  <si>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</si>
  <si>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</si>
  <si>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</si>
  <si>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</si>
  <si>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</si>
  <si>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</si>
  <si>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</si>
  <si>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</si>
  <si>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</si>
  <si>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</si>
  <si>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</si>
  <si>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</si>
  <si>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</si>
  <si>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</si>
  <si>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</si>
  <si>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</si>
  <si>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</si>
  <si>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</si>
  <si>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</si>
  <si>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</si>
  <si>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</si>
  <si>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</si>
  <si>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</si>
  <si>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</si>
  <si>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</si>
  <si>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</si>
  <si>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</si>
  <si>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</si>
  <si>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</si>
  <si>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</si>
  <si>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</si>
  <si>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</si>
  <si>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</si>
  <si>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</si>
  <si>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</si>
  <si>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</si>
  <si>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</si>
  <si>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</si>
  <si>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</si>
  <si>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</si>
  <si>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</si>
  <si>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</si>
  <si>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</si>
  <si>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</si>
  <si>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</si>
  <si>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</si>
  <si>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</si>
  <si>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</si>
  <si>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</si>
  <si>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</si>
  <si>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</si>
  <si>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</si>
  <si>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</si>
  <si>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</si>
  <si>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</si>
  <si>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</si>
  <si>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</si>
  <si>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</si>
  <si>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</si>
  <si>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</si>
  <si>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</si>
  <si>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</si>
  <si>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</si>
  <si>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</si>
  <si>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</si>
  <si>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</si>
  <si>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</si>
  <si>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</si>
  <si>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</si>
  <si>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</si>
  <si>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</si>
  <si>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</si>
  <si>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</si>
  <si>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</si>
  <si>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</si>
  <si>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</si>
  <si>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</si>
  <si>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</si>
  <si>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</si>
  <si>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</si>
  <si>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</si>
  <si>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</si>
  <si>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</si>
  <si>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</si>
  <si>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</si>
  <si>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</si>
  <si>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</si>
  <si>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</si>
  <si>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</si>
  <si>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</si>
  <si>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</si>
  <si>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</si>
  <si>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</si>
  <si>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</si>
  <si>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</si>
  <si>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</si>
  <si>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</si>
  <si>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</si>
  <si>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</si>
  <si>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</si>
  <si>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</si>
  <si>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</si>
  <si>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</si>
  <si>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</si>
  <si>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</si>
  <si>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</si>
  <si>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</si>
  <si>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</si>
  <si>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</si>
  <si>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</si>
  <si>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</si>
  <si>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</si>
  <si>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</si>
  <si>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</si>
  <si>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</si>
  <si>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</si>
  <si>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</si>
  <si>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</si>
  <si>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</si>
  <si>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</si>
  <si>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</si>
  <si>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</si>
  <si>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</si>
  <si>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</si>
  <si>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</si>
  <si>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</si>
  <si>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</si>
  <si>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</si>
  <si>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</si>
  <si>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</si>
  <si>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</si>
  <si>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</si>
  <si>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</si>
  <si>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</si>
  <si>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</si>
  <si>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</si>
  <si>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</si>
  <si>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</si>
  <si>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</si>
  <si>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</si>
  <si>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</si>
  <si>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</si>
  <si>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</si>
  <si>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</si>
  <si>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</si>
  <si>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</si>
  <si>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</si>
  <si>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</si>
  <si>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</si>
  <si>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</si>
  <si>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</si>
  <si>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</si>
  <si>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</si>
  <si>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</si>
  <si>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</si>
  <si>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</si>
  <si>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</si>
  <si>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</si>
  <si>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</si>
  <si>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</si>
  <si>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</si>
  <si>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</si>
  <si>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</si>
  <si>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</si>
  <si>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</si>
  <si>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</si>
  <si>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</si>
  <si>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</si>
  <si>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</si>
  <si>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</si>
  <si>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</si>
  <si>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</si>
  <si>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</si>
  <si>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</si>
  <si>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</si>
  <si>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</si>
  <si>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</si>
  <si>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</si>
  <si>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</si>
  <si>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</si>
  <si>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</si>
  <si>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</si>
  <si>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</si>
  <si>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</si>
  <si>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</si>
  <si>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</si>
  <si>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</si>
  <si>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</si>
  <si>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</si>
  <si>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</si>
  <si>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</si>
  <si>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</si>
  <si>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</si>
  <si>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</si>
  <si>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</si>
  <si>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</si>
  <si>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</si>
  <si>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</si>
  <si>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</si>
  <si>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</si>
  <si>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</si>
  <si>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</si>
  <si>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</si>
  <si>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</si>
  <si>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</si>
  <si>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</si>
  <si>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</si>
  <si>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</si>
  <si>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</si>
  <si>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</si>
  <si>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</si>
  <si>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</si>
  <si>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</si>
  <si>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</si>
  <si>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</si>
  <si>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</si>
  <si>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</si>
  <si>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</si>
  <si>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</si>
  <si>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</si>
  <si>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</si>
  <si>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</si>
  <si>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</si>
  <si>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</si>
  <si>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</si>
  <si>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</si>
  <si>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</si>
  <si>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</si>
  <si>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</si>
  <si>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</si>
  <si>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</si>
  <si>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</si>
  <si>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</si>
  <si>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</si>
  <si>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</si>
  <si>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</si>
  <si>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</si>
  <si>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</si>
  <si>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</si>
  <si>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</si>
  <si>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</si>
  <si>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</si>
  <si>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</si>
  <si>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</si>
  <si>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</si>
  <si>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</si>
  <si>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</si>
  <si>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</si>
  <si>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</si>
  <si>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</si>
  <si>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</si>
  <si>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</si>
  <si>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</si>
  <si>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</si>
  <si>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</si>
  <si>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</si>
  <si>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</si>
  <si>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</si>
  <si>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</si>
  <si>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</si>
  <si>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</si>
  <si>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</si>
  <si>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</si>
  <si>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</si>
  <si>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</si>
  <si>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</si>
  <si>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</si>
  <si>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</si>
  <si>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</si>
  <si>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</si>
  <si>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</si>
  <si>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</si>
  <si>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</si>
  <si>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</si>
  <si>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</si>
  <si>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</si>
  <si>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</si>
  <si>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</si>
  <si>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</si>
  <si>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</si>
  <si>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</si>
  <si>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</si>
  <si>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</si>
  <si>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</si>
  <si>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</si>
  <si>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</si>
  <si>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</si>
  <si>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</si>
  <si>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</si>
  <si>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</si>
  <si>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</si>
  <si>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</si>
  <si>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</si>
  <si>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</si>
  <si>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</si>
  <si>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</si>
  <si>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</si>
  <si>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</si>
  <si>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</si>
  <si>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</si>
  <si>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</si>
  <si>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</si>
  <si>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</si>
  <si>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</si>
  <si>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</si>
  <si>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</si>
  <si>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</si>
  <si>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</si>
  <si>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</si>
  <si>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</si>
  <si>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</si>
  <si>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</si>
  <si>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</si>
  <si>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</si>
  <si>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</si>
  <si>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</si>
  <si>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</si>
  <si>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</si>
  <si>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</si>
  <si>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</si>
  <si>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</si>
  <si>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</si>
  <si>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</si>
  <si>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</si>
  <si>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</si>
  <si>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</si>
  <si>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</si>
  <si>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</si>
  <si>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</si>
  <si>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</si>
  <si>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</si>
  <si>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</si>
  <si>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</si>
  <si>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</si>
  <si>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</si>
  <si>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</si>
  <si>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</si>
  <si>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</si>
  <si>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</si>
  <si>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</si>
  <si>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</si>
  <si>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</si>
  <si>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</si>
  <si>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</si>
  <si>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</si>
  <si>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</si>
  <si>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</si>
  <si>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</si>
  <si>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</si>
  <si>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</si>
  <si>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</si>
  <si>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</si>
  <si>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</si>
  <si>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</si>
  <si>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</si>
  <si>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</si>
  <si>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</si>
  <si>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</si>
  <si>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</si>
  <si>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</si>
  <si>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</si>
  <si>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</si>
  <si>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</si>
  <si>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</si>
  <si>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</si>
  <si>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</si>
  <si>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</si>
  <si>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</si>
  <si>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</si>
  <si>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</si>
  <si>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</si>
  <si>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</si>
  <si>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</si>
  <si>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</si>
  <si>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</si>
  <si>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</si>
  <si>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</si>
  <si>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</si>
  <si>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</si>
  <si>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</si>
  <si>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</si>
  <si>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</si>
  <si>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</si>
  <si>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</si>
  <si>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</si>
  <si>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</si>
  <si>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</si>
  <si>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</si>
  <si>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</si>
  <si>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</si>
  <si>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</si>
  <si>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</si>
  <si>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</si>
  <si>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</si>
  <si>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</si>
  <si>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</si>
  <si>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</si>
  <si>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</si>
  <si>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</si>
  <si>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</si>
  <si>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</si>
  <si>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</si>
  <si>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</si>
  <si>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</si>
  <si>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</si>
  <si>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</si>
  <si>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</si>
  <si>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</si>
  <si>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</si>
  <si>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</si>
  <si>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</si>
  <si>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</si>
  <si>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</si>
  <si>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</si>
  <si>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</si>
  <si>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</si>
  <si>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</si>
  <si>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</si>
  <si>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</si>
  <si>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</si>
  <si>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</si>
  <si>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</si>
  <si>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</si>
  <si>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</si>
  <si>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</si>
  <si>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</si>
  <si>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</si>
  <si>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</si>
  <si>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</si>
  <si>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</si>
  <si>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</si>
  <si>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</si>
  <si>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</si>
  <si>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</si>
  <si>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</si>
  <si>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</si>
  <si>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</si>
  <si>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</si>
  <si>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</si>
  <si>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</si>
  <si>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</si>
  <si>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</si>
  <si>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</si>
  <si>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</si>
  <si>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</si>
  <si>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</si>
  <si>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</si>
  <si>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</si>
  <si>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</si>
  <si>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</si>
  <si>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</si>
  <si>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</si>
  <si>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</si>
  <si>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</si>
  <si>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</si>
  <si>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</si>
  <si>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</si>
  <si>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</si>
  <si>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</si>
  <si>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</si>
  <si>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</si>
  <si>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</si>
  <si>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</si>
  <si>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</si>
  <si>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</si>
  <si>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</si>
  <si>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</si>
  <si>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</si>
  <si>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</si>
  <si>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</si>
  <si>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</si>
  <si>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</si>
  <si>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</si>
  <si>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</si>
  <si>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</si>
  <si>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</si>
  <si>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</si>
  <si>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</si>
  <si>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</si>
  <si>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</si>
  <si>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</si>
  <si>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</si>
  <si>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</si>
  <si>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</si>
  <si>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</si>
  <si>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</si>
  <si>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</si>
  <si>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</si>
  <si>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</si>
  <si>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</si>
  <si>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</si>
  <si>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</si>
  <si>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</si>
  <si>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</si>
  <si>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</si>
  <si>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</si>
  <si>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</si>
  <si>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</si>
  <si>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</si>
  <si>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</si>
  <si>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</si>
  <si>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</si>
  <si>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</si>
  <si>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</si>
  <si>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</si>
  <si>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</si>
  <si>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</si>
  <si>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</si>
  <si>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</si>
  <si>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</si>
  <si>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</si>
  <si>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</si>
  <si>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</si>
  <si>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</si>
  <si>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</si>
  <si>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</si>
  <si>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</si>
  <si>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</si>
  <si>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</si>
  <si>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</si>
  <si>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</si>
  <si>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</si>
  <si>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</si>
  <si>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</si>
  <si>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</si>
  <si>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</si>
  <si>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</si>
  <si>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</si>
  <si>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</si>
  <si>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</si>
  <si>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</si>
  <si>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</si>
  <si>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</si>
  <si>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</si>
  <si>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</si>
  <si>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</si>
  <si>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</si>
  <si>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</si>
  <si>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</si>
  <si>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</si>
  <si>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</si>
  <si>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</si>
  <si>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</si>
  <si>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</si>
  <si>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</si>
  <si>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</si>
  <si>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</si>
  <si>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</si>
  <si>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</si>
  <si>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</si>
  <si>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</si>
  <si>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</si>
  <si>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</si>
  <si>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</si>
  <si>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</si>
  <si>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</si>
  <si>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</si>
  <si>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</si>
  <si>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</si>
  <si>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</si>
  <si>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</si>
  <si>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</si>
  <si>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</si>
  <si>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</si>
  <si>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</si>
  <si>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</si>
  <si>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</si>
  <si>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</si>
  <si>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</si>
  <si>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</si>
  <si>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</si>
  <si>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</si>
  <si>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</si>
  <si>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</si>
  <si>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</si>
  <si>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</si>
  <si>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</si>
  <si>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</si>
  <si>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</si>
  <si>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</si>
  <si>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</si>
  <si>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</si>
  <si>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</si>
  <si>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</si>
  <si>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</si>
  <si>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</si>
  <si>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</si>
  <si>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</si>
  <si>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</si>
  <si>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</si>
  <si>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</si>
  <si>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</si>
  <si>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</si>
  <si>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</si>
  <si>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</si>
  <si>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</si>
  <si>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</si>
  <si>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</si>
  <si>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</si>
  <si>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</si>
  <si>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</si>
  <si>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</si>
  <si>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</si>
  <si>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</si>
  <si>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</si>
  <si>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</si>
  <si>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</si>
  <si>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</si>
  <si>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</si>
  <si>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</si>
  <si>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</si>
  <si>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</si>
  <si>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</si>
  <si>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</si>
  <si>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</si>
  <si>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</si>
  <si>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</si>
  <si>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</si>
  <si>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</si>
  <si>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</si>
  <si>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</si>
  <si>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</si>
  <si>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</si>
  <si>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</si>
  <si>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</si>
  <si>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</si>
  <si>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</si>
  <si>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</si>
  <si>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</si>
  <si>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</si>
  <si>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</si>
  <si>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</si>
  <si>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</si>
  <si>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</si>
  <si>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</si>
  <si>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</si>
  <si>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</si>
  <si>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</si>
  <si>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</si>
  <si>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</si>
  <si>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</si>
  <si>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</si>
  <si>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</si>
  <si>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</si>
  <si>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</si>
  <si>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</si>
  <si>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</si>
  <si>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</si>
  <si>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</si>
  <si>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</si>
  <si>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</si>
  <si>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</si>
  <si>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</si>
  <si>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</si>
  <si>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</si>
  <si>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</si>
  <si>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</si>
  <si>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</si>
  <si>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</si>
  <si>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</si>
  <si>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</si>
  <si>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</si>
  <si>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</si>
  <si>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</si>
  <si>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</si>
  <si>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</si>
  <si>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</si>
  <si>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</si>
  <si>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</si>
  <si>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</si>
  <si>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</si>
  <si>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</si>
  <si>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</si>
  <si>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</si>
  <si>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</si>
  <si>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</si>
  <si>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</si>
  <si>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</si>
  <si>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</si>
  <si>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</si>
  <si>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</si>
  <si>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</si>
  <si>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</si>
  <si>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</si>
  <si>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</si>
  <si>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</si>
  <si>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</si>
  <si>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</si>
  <si>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</si>
  <si>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</si>
  <si>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</si>
  <si>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</si>
  <si>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</si>
  <si>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</si>
  <si>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</si>
  <si>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</si>
  <si>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</si>
  <si>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</si>
  <si>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</si>
  <si>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</si>
  <si>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</si>
  <si>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</si>
  <si>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</si>
  <si>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</si>
  <si>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</si>
  <si>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</si>
  <si>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</si>
  <si>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</si>
  <si>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</si>
  <si>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</si>
  <si>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</si>
  <si>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</si>
  <si>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</si>
  <si>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</si>
  <si>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</si>
  <si>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</si>
  <si>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</si>
  <si>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</si>
  <si>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</si>
  <si>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</si>
  <si>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</si>
  <si>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</si>
  <si>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</si>
  <si>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</si>
  <si>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</si>
  <si>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</si>
  <si>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</si>
  <si>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</si>
  <si>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</si>
  <si>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</si>
  <si>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</si>
  <si>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</si>
  <si>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</si>
  <si>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</si>
  <si>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</si>
  <si>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</si>
  <si>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</si>
  <si>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</si>
  <si>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</si>
  <si>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</si>
  <si>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</si>
  <si>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</si>
  <si>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</si>
  <si>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</si>
  <si>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</si>
  <si>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</si>
  <si>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</si>
  <si>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</si>
  <si>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</si>
  <si>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</si>
  <si>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</si>
  <si>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</si>
  <si>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</si>
  <si>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</si>
  <si>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</si>
  <si>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</si>
  <si>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</si>
  <si>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</si>
  <si>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</si>
  <si>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</si>
  <si>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</si>
  <si>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</si>
  <si>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</si>
  <si>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</si>
  <si>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</si>
  <si>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</si>
  <si>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</si>
  <si>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</si>
  <si>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</si>
  <si>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</si>
  <si>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</si>
  <si>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</si>
  <si>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</si>
  <si>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</si>
  <si>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</si>
  <si>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</si>
  <si>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</si>
  <si>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</si>
  <si>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</si>
  <si>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</si>
  <si>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</si>
  <si>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</si>
  <si>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</si>
  <si>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</si>
  <si>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</si>
  <si>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</si>
  <si>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</si>
  <si>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</si>
  <si>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</si>
  <si>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</si>
  <si>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</si>
  <si>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</si>
  <si>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</si>
  <si>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</si>
  <si>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</si>
  <si>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</si>
  <si>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</si>
  <si>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</si>
  <si>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</si>
  <si>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</si>
  <si>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</si>
  <si>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</si>
  <si>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</si>
  <si>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</si>
  <si>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</si>
  <si>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</si>
  <si>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</si>
  <si>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</si>
  <si>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</si>
  <si>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</si>
  <si>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</si>
  <si>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</si>
  <si>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</si>
  <si>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</si>
  <si>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</si>
  <si>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</si>
  <si>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</si>
  <si>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</si>
  <si>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</si>
  <si>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</si>
  <si>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</si>
  <si>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</si>
  <si>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</si>
  <si>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</si>
  <si>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</si>
  <si>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</si>
  <si>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</si>
  <si>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</si>
  <si>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</si>
  <si>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</si>
  <si>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</si>
  <si>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</si>
  <si>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</si>
  <si>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</si>
  <si>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</si>
  <si>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</si>
  <si>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</si>
  <si>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</si>
  <si>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</si>
  <si>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</si>
  <si>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</si>
  <si>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</si>
  <si>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</si>
  <si>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</si>
  <si>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</si>
  <si>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</si>
  <si>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</si>
  <si>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</si>
  <si>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</si>
  <si>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</si>
  <si>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</si>
  <si>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</si>
  <si>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</si>
  <si>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</si>
  <si>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</si>
  <si>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</si>
  <si>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</si>
  <si>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</si>
  <si>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</si>
  <si>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</si>
  <si>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</si>
  <si>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</si>
  <si>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</si>
  <si>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</si>
  <si>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</si>
  <si>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</si>
  <si>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</si>
  <si>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</si>
  <si>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</si>
  <si>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</si>
  <si>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</si>
  <si>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</si>
  <si>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</si>
  <si>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</si>
  <si>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</si>
  <si>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</si>
  <si>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</si>
  <si>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</si>
  <si>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</si>
  <si>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</si>
  <si>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</si>
  <si>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</si>
  <si>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</si>
  <si>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</si>
  <si>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</si>
  <si>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</si>
  <si>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</si>
  <si>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</si>
  <si>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</si>
  <si>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</si>
  <si>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</si>
  <si>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</si>
  <si>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</si>
  <si>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</si>
  <si>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</si>
  <si>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</si>
  <si>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</si>
  <si>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</si>
  <si>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</si>
  <si>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</si>
  <si>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</si>
  <si>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</si>
  <si>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</si>
  <si>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</si>
  <si>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</si>
  <si>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</si>
  <si>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</si>
  <si>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</si>
  <si>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</si>
  <si>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</si>
  <si>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</si>
  <si>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</si>
  <si>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</si>
  <si>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</si>
  <si>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</si>
  <si>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</si>
  <si>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</si>
  <si>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</si>
  <si>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</si>
  <si>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</si>
  <si>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</si>
  <si>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</si>
  <si>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</si>
  <si>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</si>
  <si>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</si>
  <si>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</si>
  <si>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</si>
  <si>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</si>
  <si>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</si>
  <si>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</si>
  <si>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</si>
  <si>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</si>
  <si>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</si>
  <si>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</si>
  <si>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</si>
  <si>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</si>
  <si>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</si>
  <si>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</si>
  <si>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</si>
  <si>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</si>
  <si>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</si>
  <si>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</si>
  <si>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</si>
  <si>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</si>
  <si>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</si>
  <si>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</si>
  <si>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</si>
  <si>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</si>
  <si>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</si>
  <si>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</si>
  <si>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</si>
  <si>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</si>
  <si>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</si>
  <si>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</si>
  <si>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</si>
  <si>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</si>
  <si>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</si>
  <si>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</si>
  <si>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</si>
  <si>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</si>
  <si>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</si>
  <si>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</si>
  <si>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</si>
  <si>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</si>
  <si>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</si>
  <si>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</si>
  <si>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</si>
  <si>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</si>
  <si>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</si>
  <si>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</si>
  <si>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</si>
  <si>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</si>
  <si>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</si>
  <si>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</si>
  <si>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</si>
  <si>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</si>
  <si>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</si>
  <si>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</si>
  <si>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</si>
  <si>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</si>
  <si>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</si>
  <si>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</si>
  <si>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</si>
  <si>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</si>
  <si>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</si>
  <si>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</si>
  <si>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</si>
  <si>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</si>
  <si>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</si>
  <si>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</si>
  <si>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</si>
  <si>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</si>
  <si>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</si>
  <si>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</si>
  <si>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</si>
  <si>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</si>
  <si>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</si>
  <si>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</si>
  <si>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</si>
  <si>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</si>
  <si>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</si>
  <si>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</si>
  <si>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</si>
  <si>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</si>
  <si>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</si>
  <si>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</si>
  <si>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</si>
  <si>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</si>
  <si>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</si>
  <si>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</si>
  <si>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</si>
  <si>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</si>
  <si>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</si>
  <si>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</si>
  <si>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</si>
  <si>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</si>
  <si>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</si>
  <si>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</si>
  <si>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</si>
  <si>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</si>
  <si>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</si>
  <si>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</si>
  <si>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</si>
  <si>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</si>
  <si>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</si>
  <si>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</si>
  <si>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</si>
  <si>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</si>
  <si>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</si>
  <si>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</si>
  <si>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</si>
  <si>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</si>
  <si>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</si>
  <si>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</si>
  <si>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</si>
  <si>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</si>
  <si>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</si>
  <si>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</si>
  <si>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</si>
  <si>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</si>
  <si>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</si>
  <si>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</si>
  <si>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</si>
  <si>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</si>
  <si>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</si>
  <si>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</si>
  <si>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</si>
  <si>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</si>
  <si>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</si>
  <si>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</si>
  <si>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</si>
  <si>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</si>
  <si>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</si>
  <si>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</si>
  <si>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</si>
  <si>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</si>
  <si>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</si>
  <si>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</si>
  <si>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</si>
  <si>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</si>
  <si>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</si>
  <si>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</si>
  <si>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</si>
  <si>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</si>
  <si>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</si>
  <si>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</si>
  <si>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</si>
  <si>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</si>
  <si>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</si>
  <si>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</si>
  <si>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</si>
  <si>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</si>
  <si>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</si>
  <si>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</si>
  <si>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</si>
  <si>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</si>
  <si>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</si>
  <si>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</si>
  <si>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</si>
  <si>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</si>
  <si>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</si>
  <si>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</si>
  <si>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</si>
  <si>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</si>
  <si>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</si>
  <si>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</si>
  <si>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</si>
  <si>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</si>
  <si>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</si>
  <si>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</si>
  <si>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</si>
  <si>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</si>
  <si>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</si>
  <si>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</si>
  <si>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</si>
  <si>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</si>
  <si>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</si>
  <si>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</si>
  <si>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</si>
  <si>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</si>
  <si>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</si>
  <si>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</si>
  <si>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</si>
  <si>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</si>
  <si>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</si>
  <si>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</si>
  <si>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</si>
  <si>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</si>
  <si>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</si>
  <si>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</si>
  <si>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</si>
  <si>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</si>
  <si>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</si>
  <si>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</si>
  <si>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</si>
  <si>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</si>
  <si>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</si>
  <si>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</si>
  <si>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</si>
  <si>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</si>
  <si>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</si>
  <si>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</si>
  <si>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</si>
  <si>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</si>
  <si>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</si>
  <si>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</si>
  <si>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</si>
  <si>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</si>
  <si>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</si>
  <si>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</si>
  <si>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</si>
  <si>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</si>
  <si>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</si>
  <si>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</si>
  <si>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</si>
  <si>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</si>
  <si>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</si>
  <si>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</si>
  <si>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</si>
  <si>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</si>
  <si>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</si>
  <si>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</si>
  <si>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</si>
  <si>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</si>
  <si>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</si>
  <si>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</si>
  <si>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</si>
  <si>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</si>
  <si>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</si>
  <si>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</si>
  <si>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</si>
  <si>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</si>
  <si>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</si>
  <si>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</si>
  <si>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</si>
  <si>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</si>
  <si>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</si>
  <si>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</si>
  <si>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</si>
  <si>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</si>
  <si>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</si>
  <si>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</si>
  <si>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</si>
  <si>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</si>
  <si>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</si>
  <si>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</si>
  <si>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</si>
  <si>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</si>
  <si>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</si>
  <si>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</si>
  <si>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</si>
  <si>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</si>
  <si>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</si>
  <si>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</si>
  <si>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</si>
  <si>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</si>
  <si>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</si>
  <si>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</si>
  <si>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</si>
  <si>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</si>
  <si>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</si>
  <si>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</si>
  <si>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</si>
  <si>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</si>
  <si>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</si>
  <si>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</si>
  <si>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</si>
  <si>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</si>
  <si>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</si>
  <si>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</si>
  <si>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</si>
  <si>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</si>
  <si>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</si>
  <si>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</si>
  <si>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</si>
  <si>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</si>
  <si>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</si>
  <si>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</si>
  <si>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</si>
  <si>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</si>
  <si>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</si>
  <si>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</si>
  <si>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</si>
  <si>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</si>
  <si>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</si>
  <si>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</si>
  <si>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</si>
  <si>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</si>
  <si>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</si>
  <si>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</si>
  <si>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</si>
  <si>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</si>
  <si>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</si>
  <si>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</si>
  <si>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</si>
  <si>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</si>
  <si>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</si>
  <si>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</si>
  <si>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</si>
  <si>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</si>
  <si>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</si>
  <si>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</si>
  <si>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</si>
  <si>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</si>
  <si>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</si>
  <si>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</si>
  <si>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</si>
  <si>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</si>
  <si>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</si>
  <si>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</si>
  <si>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</si>
  <si>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</si>
  <si>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</si>
  <si>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</si>
  <si>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</si>
  <si>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</si>
  <si>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</si>
  <si>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</si>
  <si>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</si>
  <si>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</si>
  <si>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</si>
  <si>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</si>
  <si>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</si>
  <si>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</si>
  <si>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</si>
  <si>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</si>
  <si>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</si>
  <si>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</si>
  <si>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</si>
  <si>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</si>
  <si>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</si>
  <si>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</si>
  <si>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</si>
  <si>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</si>
  <si>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</si>
  <si>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</si>
  <si>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</si>
  <si>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</si>
  <si>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</si>
  <si>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</si>
  <si>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</si>
  <si>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</si>
  <si>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</si>
  <si>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</si>
  <si>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</si>
  <si>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</si>
  <si>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</si>
  <si>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</si>
  <si>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</si>
  <si>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</si>
  <si>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</si>
  <si>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</si>
  <si>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</si>
  <si>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</si>
  <si>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</si>
  <si>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</si>
  <si>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</si>
  <si>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</si>
  <si>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</si>
  <si>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</si>
  <si>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</si>
  <si>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</si>
  <si>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</si>
  <si>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</si>
  <si>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</si>
  <si>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</si>
  <si>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</si>
  <si>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</si>
  <si>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</si>
  <si>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</si>
  <si>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</si>
  <si>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</si>
  <si>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</si>
  <si>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</si>
  <si>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</si>
  <si>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</si>
  <si>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</si>
  <si>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</si>
  <si>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</si>
  <si>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</si>
  <si>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</si>
  <si>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</si>
  <si>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</si>
  <si>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</si>
  <si>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</si>
  <si>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</si>
  <si>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</si>
  <si>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</si>
  <si>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</si>
  <si>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</si>
  <si>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</si>
  <si>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</si>
  <si>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</si>
  <si>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</si>
  <si>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</si>
  <si>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</si>
  <si>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</si>
  <si>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</si>
  <si>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</si>
  <si>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</si>
  <si>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</si>
  <si>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</si>
  <si>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</si>
  <si>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</si>
  <si>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</si>
  <si>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</si>
  <si>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</si>
  <si>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</si>
  <si>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</si>
  <si>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</si>
  <si>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</si>
  <si>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</si>
  <si>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</si>
  <si>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</si>
  <si>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</si>
  <si>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</si>
  <si>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</si>
  <si>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</si>
  <si>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</si>
  <si>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</si>
  <si>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</si>
  <si>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</si>
  <si>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</si>
  <si>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</si>
  <si>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</si>
  <si>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</si>
  <si>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</si>
  <si>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</si>
  <si>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</si>
  <si>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</si>
  <si>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</si>
  <si>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</si>
  <si>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</si>
  <si>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</si>
  <si>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</si>
  <si>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</si>
  <si>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</si>
  <si>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</si>
  <si>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</si>
  <si>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</si>
  <si>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</si>
  <si>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</si>
  <si>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</si>
  <si>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</si>
  <si>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</si>
  <si>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</si>
  <si>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</si>
  <si>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</si>
  <si>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</si>
  <si>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</si>
  <si>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</si>
  <si>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</si>
  <si>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</si>
  <si>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</si>
  <si>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</si>
  <si>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</si>
  <si>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</si>
  <si>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</si>
  <si>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</si>
  <si>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</si>
  <si>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</si>
  <si>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</si>
  <si>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</si>
  <si>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</si>
  <si>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</si>
  <si>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</si>
  <si>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</si>
  <si>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</si>
  <si>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</si>
  <si>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</si>
  <si>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</si>
  <si>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</si>
  <si>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</si>
  <si>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</si>
  <si>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</si>
  <si>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</si>
  <si>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</si>
  <si>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</si>
  <si>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</si>
  <si>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</si>
  <si>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</si>
  <si>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</si>
  <si>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</si>
  <si>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</si>
  <si>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</si>
  <si>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</si>
  <si>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</si>
  <si>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</si>
  <si>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</si>
  <si>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</si>
  <si>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</si>
  <si>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</si>
  <si>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</si>
  <si>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</si>
  <si>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</si>
  <si>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</si>
  <si>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</si>
  <si>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</si>
  <si>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</si>
  <si>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</si>
  <si>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</si>
  <si>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</si>
  <si>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</si>
  <si>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</si>
  <si>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</si>
  <si>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</si>
  <si>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</si>
  <si>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</si>
  <si>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</si>
  <si>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</si>
  <si>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</si>
  <si>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</si>
  <si>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</si>
  <si>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</si>
  <si>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</si>
  <si>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</si>
  <si>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</si>
  <si>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</si>
  <si>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</si>
  <si>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</si>
  <si>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</si>
  <si>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</si>
  <si>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</si>
  <si>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</si>
  <si>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</si>
  <si>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</si>
  <si>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</si>
  <si>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</si>
  <si>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</si>
  <si>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</si>
  <si>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</si>
  <si>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</si>
  <si>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</si>
  <si>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</si>
  <si>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</si>
  <si>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</si>
  <si>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</si>
  <si>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</si>
  <si>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</si>
  <si>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</si>
  <si>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</si>
  <si>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</si>
  <si>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</si>
  <si>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</si>
  <si>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</si>
  <si>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</si>
  <si>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</si>
  <si>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</si>
  <si>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</si>
  <si>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</si>
  <si>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</si>
  <si>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</si>
  <si>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</si>
  <si>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</si>
  <si>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</si>
  <si>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</si>
  <si>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</si>
  <si>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</si>
  <si>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</si>
  <si>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</si>
  <si>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</si>
  <si>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</si>
  <si>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</si>
  <si>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</si>
  <si>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</si>
  <si>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</si>
  <si>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</si>
  <si>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</si>
  <si>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</si>
  <si>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</si>
  <si>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</si>
  <si>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</si>
  <si>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</si>
  <si>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</si>
  <si>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</si>
  <si>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</si>
  <si>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</si>
  <si>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</si>
  <si>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</si>
  <si>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</si>
  <si>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</si>
  <si>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</si>
  <si>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</si>
  <si>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</si>
  <si>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</si>
  <si>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</si>
  <si>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</si>
  <si>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</si>
  <si>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</si>
  <si>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</si>
  <si>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</si>
  <si>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</si>
  <si>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</si>
  <si>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</si>
  <si>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</si>
  <si>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</si>
  <si>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</si>
  <si>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</si>
  <si>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</si>
  <si>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</si>
  <si>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</si>
  <si>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</si>
  <si>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</si>
  <si>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</si>
  <si>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</si>
  <si>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</si>
  <si>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</si>
  <si>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</si>
  <si>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</si>
  <si>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</si>
  <si>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</si>
  <si>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</si>
  <si>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</si>
  <si>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</si>
  <si>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</si>
  <si>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</si>
  <si>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</si>
  <si>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</si>
  <si>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</si>
  <si>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</si>
  <si>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</si>
  <si>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</si>
  <si>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</si>
  <si>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</si>
  <si>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</si>
  <si>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</si>
  <si>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</si>
  <si>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</si>
  <si>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</si>
  <si>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</si>
  <si>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</si>
  <si>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</si>
  <si>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</si>
  <si>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</si>
  <si>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</si>
  <si>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</si>
  <si>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</si>
  <si>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</si>
  <si>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</si>
  <si>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</si>
  <si>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</si>
  <si>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</si>
  <si>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</si>
  <si>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</si>
  <si>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</si>
  <si>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</si>
  <si>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</si>
  <si>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</si>
  <si>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</si>
  <si>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</si>
  <si>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</si>
  <si>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</si>
  <si>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</si>
  <si>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</si>
  <si>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</si>
  <si>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</si>
  <si>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</si>
  <si>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</si>
  <si>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</si>
  <si>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</si>
  <si>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</si>
  <si>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</si>
  <si>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</si>
  <si>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</si>
  <si>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</si>
  <si>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</si>
  <si>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</si>
  <si>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</si>
  <si>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</si>
  <si>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</si>
  <si>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</si>
  <si>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</si>
  <si>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</si>
  <si>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</si>
  <si>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</si>
  <si>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</si>
  <si>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</si>
  <si>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</si>
  <si>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</si>
  <si>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</si>
  <si>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</si>
  <si>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</si>
  <si>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</si>
  <si>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</si>
  <si>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</si>
  <si>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</si>
  <si>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</si>
  <si>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</si>
  <si>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</si>
  <si>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</si>
  <si>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</si>
  <si>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</si>
  <si>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</si>
  <si>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</si>
  <si>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</si>
  <si>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</si>
  <si>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</si>
  <si>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</si>
  <si>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</si>
  <si>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</si>
  <si>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</si>
  <si>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</si>
  <si>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</si>
  <si>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</si>
  <si>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</si>
  <si>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</si>
  <si>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</si>
  <si>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</si>
  <si>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</si>
  <si>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</si>
  <si>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</si>
  <si>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</si>
  <si>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</si>
  <si>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</si>
  <si>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</si>
  <si>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</si>
  <si>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</si>
  <si>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</si>
  <si>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</si>
  <si>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</si>
  <si>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</si>
  <si>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</si>
  <si>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</si>
  <si>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</si>
  <si>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</si>
  <si>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</si>
  <si>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</si>
  <si>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</si>
  <si>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</si>
  <si>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</si>
  <si>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</si>
  <si>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</si>
  <si>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</si>
  <si>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</si>
  <si>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</si>
  <si>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</si>
  <si>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</si>
  <si>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</si>
  <si>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</si>
  <si>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</si>
  <si>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</si>
  <si>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</si>
  <si>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</si>
  <si>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</si>
  <si>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</si>
  <si>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</si>
  <si>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</si>
  <si>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</si>
  <si>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</si>
  <si>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</si>
  <si>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</si>
  <si>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</si>
  <si>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</si>
  <si>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</si>
  <si>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</si>
  <si>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</si>
  <si>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</si>
  <si>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</si>
  <si>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</si>
  <si>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</si>
  <si>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</si>
  <si>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</si>
  <si>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</si>
  <si>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</si>
  <si>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</si>
  <si>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</si>
  <si>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</si>
  <si>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</si>
  <si>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</si>
  <si>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</si>
  <si>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</si>
  <si>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</si>
  <si>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</si>
  <si>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</si>
  <si>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</si>
  <si>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</si>
  <si>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</si>
  <si>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</si>
  <si>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</si>
  <si>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</si>
  <si>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</si>
  <si>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</si>
  <si>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</si>
  <si>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</si>
  <si>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</si>
  <si>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</si>
  <si>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</si>
  <si>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</si>
  <si>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</si>
  <si>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</si>
  <si>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</si>
  <si>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</si>
  <si>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</si>
  <si>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</si>
  <si>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</si>
  <si>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</si>
  <si>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</si>
  <si>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</si>
  <si>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</si>
  <si>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</si>
  <si>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</si>
  <si>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</si>
  <si>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</si>
  <si>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</si>
  <si>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</si>
  <si>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</si>
  <si>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</si>
  <si>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</si>
  <si>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</si>
  <si>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</si>
  <si>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</si>
  <si>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</si>
  <si>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</si>
  <si>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</si>
  <si>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</si>
  <si>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</si>
  <si>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</si>
  <si>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</si>
  <si>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</si>
  <si>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</si>
  <si>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</si>
  <si>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</si>
  <si>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</si>
  <si>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</si>
  <si>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</si>
  <si>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</si>
  <si>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</si>
  <si>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</si>
  <si>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</si>
  <si>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</si>
  <si>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</si>
  <si>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</si>
  <si>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</si>
  <si>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</si>
  <si>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</si>
  <si>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</si>
  <si>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</si>
  <si>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</si>
  <si>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</si>
  <si>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</si>
  <si>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</si>
  <si>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</si>
  <si>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</si>
  <si>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</si>
  <si>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</si>
  <si>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</si>
  <si>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</si>
  <si>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</si>
  <si>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</si>
  <si>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</si>
  <si>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</si>
  <si>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</si>
  <si>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</si>
  <si>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</si>
  <si>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</si>
  <si>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</si>
  <si>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</si>
  <si>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</si>
  <si>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</si>
  <si>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</si>
  <si>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</si>
  <si>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</si>
  <si>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</si>
  <si>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</si>
  <si>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</si>
  <si>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</si>
  <si>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</si>
  <si>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</si>
  <si>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</si>
  <si>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</si>
  <si>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</si>
  <si>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</si>
  <si>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</si>
  <si>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</si>
  <si>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</si>
  <si>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</si>
  <si>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</si>
  <si>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</si>
  <si>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</si>
  <si>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</si>
  <si>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</si>
  <si>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</si>
  <si>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</si>
  <si>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</si>
  <si>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</si>
  <si>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</si>
  <si>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</si>
  <si>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</si>
  <si>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</si>
  <si>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</si>
  <si>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</si>
  <si>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</si>
  <si>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</si>
  <si>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</si>
  <si>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</si>
  <si>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</si>
  <si>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</si>
  <si>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</si>
  <si>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</si>
  <si>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</si>
  <si>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</si>
  <si>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</si>
  <si>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</si>
  <si>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</si>
  <si>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</si>
  <si>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</si>
  <si>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</si>
  <si>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</si>
  <si>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</si>
  <si>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</si>
  <si>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</si>
  <si>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</si>
  <si>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</si>
  <si>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</si>
  <si>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</si>
  <si>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</si>
  <si>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</si>
  <si>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</si>
  <si>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</si>
  <si>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</si>
  <si>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</si>
  <si>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</si>
  <si>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</si>
  <si>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</si>
  <si>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</si>
  <si>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</si>
  <si>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</si>
  <si>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</si>
  <si>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</si>
  <si>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</si>
  <si>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</si>
  <si>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</si>
  <si>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</si>
  <si>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</si>
  <si>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</si>
  <si>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</si>
  <si>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</si>
  <si>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</si>
  <si>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</si>
  <si>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</si>
  <si>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</si>
  <si>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</si>
  <si>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</si>
  <si>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</si>
  <si>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</si>
  <si>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</si>
  <si>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</si>
  <si>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</si>
  <si>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</si>
  <si>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</si>
  <si>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</si>
  <si>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</si>
  <si>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</si>
  <si>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</si>
  <si>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</si>
  <si>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</si>
  <si>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</si>
  <si>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</si>
  <si>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</si>
  <si>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</si>
  <si>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</si>
  <si>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</si>
  <si>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</si>
  <si>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</si>
  <si>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</si>
  <si>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</si>
  <si>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</si>
  <si>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</si>
  <si>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</si>
  <si>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</si>
  <si>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</si>
  <si>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</si>
  <si>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</si>
  <si>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</si>
  <si>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</si>
  <si>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</si>
  <si>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</si>
  <si>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</si>
  <si>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</si>
  <si>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</si>
  <si>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</si>
  <si>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</si>
  <si>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</si>
  <si>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</si>
  <si>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</si>
  <si>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</si>
  <si>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</si>
  <si>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</si>
  <si>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</si>
  <si>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</si>
  <si>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</si>
  <si>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</si>
  <si>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</si>
  <si>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</si>
  <si>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</si>
  <si>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</si>
  <si>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</si>
  <si>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</si>
  <si>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</si>
  <si>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</si>
  <si>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</si>
  <si>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</si>
  <si>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</si>
  <si>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</si>
  <si>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</si>
  <si>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</si>
  <si>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</si>
  <si>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</si>
  <si>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</si>
  <si>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</si>
  <si>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</si>
  <si>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</si>
  <si>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</si>
  <si>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</si>
  <si>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</si>
  <si>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</si>
  <si>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</si>
  <si>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</si>
  <si>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</si>
  <si>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</si>
  <si>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</si>
  <si>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</si>
  <si>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</si>
  <si>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</si>
  <si>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</si>
  <si>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</si>
  <si>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</si>
  <si>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</si>
  <si>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</si>
  <si>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</si>
  <si>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</si>
  <si>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</si>
  <si>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</si>
  <si>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</si>
  <si>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</si>
  <si>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</si>
  <si>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</si>
  <si>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</si>
  <si>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</si>
  <si>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</si>
  <si>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</si>
  <si>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</si>
  <si>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</si>
  <si>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</si>
  <si>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</si>
  <si>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</si>
  <si>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</si>
  <si>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</si>
  <si>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</si>
  <si>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</si>
  <si>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</si>
  <si>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</si>
  <si>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</si>
  <si>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</si>
  <si>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</si>
  <si>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</si>
  <si>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</si>
  <si>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</si>
  <si>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</si>
  <si>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</si>
  <si>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</si>
  <si>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</si>
  <si>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</si>
  <si>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</si>
  <si>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</si>
  <si>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</si>
  <si>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</si>
  <si>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</si>
  <si>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</si>
  <si>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</si>
  <si>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</si>
  <si>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</si>
  <si>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</si>
  <si>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</si>
  <si>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</si>
  <si>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</si>
  <si>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</si>
  <si>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</si>
  <si>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</si>
  <si>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</si>
  <si>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</si>
  <si>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</si>
  <si>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</si>
  <si>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</si>
  <si>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</si>
  <si>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</si>
  <si>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</si>
  <si>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</si>
  <si>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</si>
  <si>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</si>
  <si>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</si>
  <si>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</si>
  <si>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</si>
  <si>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</si>
  <si>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</si>
  <si>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</si>
  <si>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</si>
  <si>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</si>
  <si>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</si>
  <si>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</si>
  <si>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</si>
  <si>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</si>
  <si>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</si>
  <si>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</si>
  <si>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</si>
  <si>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</si>
  <si>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</si>
  <si>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</si>
  <si>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</si>
  <si>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</si>
  <si>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</si>
  <si>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</si>
  <si>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</si>
  <si>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</si>
  <si>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</si>
  <si>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</si>
  <si>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</si>
  <si>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</si>
  <si>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</si>
  <si>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</si>
  <si>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</si>
  <si>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</si>
  <si>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</si>
  <si>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</si>
  <si>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</si>
  <si>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</si>
  <si>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</si>
  <si>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</si>
  <si>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</si>
  <si>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</si>
  <si>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</si>
  <si>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</si>
  <si>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</si>
  <si>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</si>
  <si>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</si>
  <si>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</si>
  <si>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</si>
  <si>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</si>
  <si>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</si>
  <si>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</si>
  <si>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</si>
  <si>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</si>
  <si>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</si>
  <si>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</si>
  <si>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</si>
  <si>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</si>
  <si>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</si>
  <si>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</si>
  <si>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</si>
  <si>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</si>
  <si>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</si>
  <si>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</si>
  <si>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</si>
  <si>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</si>
  <si>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</si>
  <si>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</si>
  <si>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</si>
  <si>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</si>
  <si>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</si>
  <si>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</si>
  <si>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</si>
  <si>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</si>
  <si>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</si>
  <si>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</si>
  <si>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</si>
  <si>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</si>
  <si>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</si>
  <si>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</si>
  <si>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</si>
  <si>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</si>
  <si>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</si>
  <si>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</si>
  <si>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</si>
  <si>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</si>
  <si>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</si>
  <si>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</si>
  <si>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</si>
  <si>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</si>
  <si>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</si>
  <si>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</si>
  <si>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</si>
  <si>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</si>
  <si>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</si>
  <si>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</si>
  <si>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</si>
  <si>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</si>
  <si>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</si>
  <si>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</si>
  <si>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</si>
  <si>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</si>
  <si>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</si>
  <si>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</si>
  <si>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</si>
  <si>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</si>
  <si>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</si>
  <si>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</si>
  <si>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</si>
  <si>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</si>
  <si>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</si>
  <si>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</si>
  <si>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</si>
  <si>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</si>
  <si>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</si>
  <si>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</si>
  <si>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</si>
  <si>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</si>
  <si>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</si>
  <si>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</si>
  <si>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</si>
  <si>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</si>
  <si>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</si>
  <si>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</si>
  <si>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</si>
  <si>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</si>
  <si>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</si>
  <si>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</si>
  <si>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</si>
  <si>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</si>
  <si>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</si>
  <si>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</si>
  <si>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</si>
  <si>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</si>
  <si>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</si>
  <si>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</si>
  <si>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</si>
  <si>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</si>
  <si>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</si>
  <si>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</si>
  <si>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</si>
  <si>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</si>
  <si>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</si>
  <si>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</si>
  <si>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</si>
  <si>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</si>
  <si>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</si>
  <si>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</si>
  <si>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</si>
  <si>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</si>
  <si>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</si>
  <si>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</si>
  <si>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</si>
  <si>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</si>
  <si>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</si>
  <si>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</si>
  <si>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</si>
  <si>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</si>
  <si>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</si>
  <si>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</si>
  <si>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</si>
  <si>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</si>
  <si>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</si>
  <si>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</si>
  <si>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</si>
  <si>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</si>
  <si>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</si>
  <si>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</si>
  <si>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</si>
  <si>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</si>
  <si>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</si>
  <si>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</si>
  <si>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</si>
  <si>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</si>
  <si>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</si>
  <si>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</si>
  <si>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</si>
  <si>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</si>
  <si>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</si>
  <si>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</si>
  <si>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</si>
  <si>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</si>
  <si>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</si>
  <si>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</si>
  <si>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</si>
  <si>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</si>
  <si>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</si>
  <si>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</si>
  <si>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</si>
  <si>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</si>
  <si>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</si>
  <si>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</si>
  <si>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</si>
  <si>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</si>
  <si>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</si>
  <si>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</si>
  <si>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</si>
  <si>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</si>
  <si>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</si>
  <si>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</si>
  <si>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</si>
  <si>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</si>
  <si>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</si>
  <si>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</si>
  <si>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</si>
  <si>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</si>
  <si>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</si>
  <si>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</si>
  <si>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</si>
  <si>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</si>
  <si>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</si>
  <si>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</si>
  <si>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</si>
  <si>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</si>
  <si>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</si>
  <si>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</si>
  <si>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</si>
  <si>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</si>
  <si>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</si>
  <si>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</si>
  <si>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</si>
  <si>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</si>
  <si>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</si>
  <si>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</si>
  <si>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</si>
  <si>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</si>
  <si>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</si>
  <si>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</si>
  <si>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</si>
  <si>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</si>
  <si>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</si>
  <si>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</si>
  <si>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</si>
  <si>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</si>
  <si>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</si>
  <si>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</si>
  <si>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</si>
  <si>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</si>
  <si>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</si>
  <si>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</si>
  <si>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</si>
  <si>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</si>
  <si>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</si>
  <si>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</si>
  <si>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</si>
  <si>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</si>
  <si>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</si>
  <si>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</si>
  <si>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</si>
  <si>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</si>
  <si>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</si>
  <si>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</si>
  <si>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</si>
  <si>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</si>
  <si>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</si>
  <si>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</si>
  <si>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</si>
  <si>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</si>
  <si>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</si>
  <si>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</si>
  <si>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</si>
  <si>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</si>
  <si>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</si>
  <si>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</si>
  <si>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</si>
  <si>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</si>
  <si>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</si>
  <si>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</si>
  <si>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</si>
  <si>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</si>
  <si>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</si>
  <si>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</si>
  <si>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</si>
  <si>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</si>
  <si>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</si>
  <si>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</si>
  <si>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</si>
  <si>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</si>
  <si>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</si>
  <si>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</si>
  <si>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</si>
  <si>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</si>
  <si>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</si>
  <si>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</si>
  <si>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</si>
  <si>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</si>
  <si>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</si>
  <si>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</si>
  <si>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</si>
  <si>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</si>
  <si>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</si>
  <si>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</si>
  <si>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</si>
  <si>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</si>
  <si>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</si>
  <si>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</si>
  <si>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</si>
  <si>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</si>
  <si>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</si>
  <si>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</si>
  <si>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</si>
  <si>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</si>
  <si>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</si>
  <si>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</si>
  <si>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</si>
  <si>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</si>
  <si>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</si>
  <si>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</si>
  <si>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</si>
  <si>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</si>
  <si>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</si>
  <si>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</si>
  <si>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</si>
  <si>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</si>
  <si>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</si>
  <si>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</si>
  <si>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</si>
  <si>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</si>
  <si>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</si>
  <si>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</si>
  <si>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</si>
  <si>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</si>
  <si>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</si>
  <si>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</si>
  <si>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</si>
  <si>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</si>
  <si>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</si>
  <si>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</si>
  <si>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</si>
  <si>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</si>
  <si>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</si>
  <si>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</si>
  <si>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</si>
  <si>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</si>
  <si>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</si>
  <si>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</si>
  <si>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</si>
  <si>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</si>
  <si>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</si>
  <si>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</si>
  <si>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</si>
  <si>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</si>
  <si>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</si>
  <si>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</si>
  <si>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</si>
  <si>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</si>
  <si>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</si>
  <si>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</si>
  <si>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</si>
  <si>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</si>
  <si>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</si>
  <si>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</si>
  <si>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</si>
  <si>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</si>
  <si>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</si>
  <si>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</si>
  <si>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</si>
  <si>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</si>
  <si>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</si>
  <si>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</si>
  <si>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</si>
  <si>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</si>
  <si>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</si>
  <si>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</si>
  <si>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</si>
  <si>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</si>
  <si>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</si>
  <si>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</si>
  <si>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</si>
  <si>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</si>
  <si>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</si>
  <si>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</si>
  <si>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</si>
  <si>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</si>
  <si>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</si>
  <si>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</si>
  <si>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</si>
  <si>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</si>
  <si>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</si>
  <si>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</si>
  <si>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</si>
  <si>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</si>
  <si>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</si>
  <si>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</si>
  <si>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</si>
  <si>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</si>
  <si>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</si>
  <si>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</si>
  <si>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</si>
  <si>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</si>
  <si>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</si>
  <si>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</si>
  <si>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</si>
  <si>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</si>
  <si>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</si>
  <si>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</si>
  <si>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</si>
  <si>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</si>
  <si>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</si>
  <si>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</si>
  <si>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</si>
  <si>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</si>
  <si>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</si>
  <si>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</si>
  <si>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</si>
  <si>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</si>
  <si>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</si>
  <si>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</si>
  <si>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</si>
  <si>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</si>
  <si>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</si>
  <si>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</si>
  <si>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</si>
  <si>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</si>
  <si>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</si>
  <si>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</si>
  <si>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</si>
  <si>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</si>
  <si>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</si>
  <si>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</si>
  <si>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</si>
  <si>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</si>
  <si>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</si>
  <si>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</si>
  <si>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</si>
  <si>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</si>
  <si>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</si>
  <si>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</si>
  <si>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</si>
  <si>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</si>
  <si>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</si>
  <si>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</si>
  <si>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</si>
  <si>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</si>
  <si>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</si>
  <si>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</si>
  <si>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</si>
  <si>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</si>
  <si>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</si>
  <si>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</si>
  <si>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</si>
  <si>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</si>
  <si>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</si>
  <si>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</si>
  <si>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</si>
  <si>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</si>
  <si>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</si>
  <si>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</si>
  <si>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</si>
  <si>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</si>
  <si>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</si>
  <si>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</si>
  <si>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</si>
  <si>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</si>
  <si>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</si>
  <si>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</si>
  <si>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</si>
  <si>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</si>
  <si>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</si>
  <si>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</si>
  <si>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</si>
  <si>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</si>
  <si>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</si>
  <si>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</si>
  <si>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</si>
  <si>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</si>
  <si>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</si>
  <si>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</si>
  <si>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</si>
  <si>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</si>
  <si>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</si>
  <si>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</si>
  <si>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</si>
  <si>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</si>
  <si>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</si>
  <si>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</si>
  <si>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</si>
  <si>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</si>
  <si>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</si>
  <si>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</si>
  <si>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</si>
  <si>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</si>
  <si>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</si>
  <si>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</si>
  <si>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</si>
  <si>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</si>
  <si>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</si>
  <si>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</si>
  <si>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</si>
  <si>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</si>
  <si>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</si>
  <si>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</si>
  <si>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</si>
  <si>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</si>
  <si>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</si>
  <si>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</si>
  <si>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</si>
  <si>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</si>
  <si>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</si>
  <si>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</si>
  <si>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</si>
  <si>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</si>
  <si>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</si>
  <si>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</si>
  <si>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</si>
  <si>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</si>
  <si>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</si>
  <si>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</si>
  <si>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</si>
  <si>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</si>
  <si>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</si>
  <si>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</si>
  <si>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</si>
  <si>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</si>
  <si>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</si>
  <si>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</si>
  <si>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</si>
  <si>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</si>
  <si>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</si>
  <si>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</si>
  <si>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</si>
  <si>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</si>
  <si>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</si>
  <si>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</si>
  <si>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</si>
  <si>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</si>
  <si>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</si>
  <si>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</si>
  <si>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</si>
  <si>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</si>
  <si>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</si>
  <si>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</si>
  <si>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</si>
  <si>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</si>
  <si>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</si>
  <si>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</si>
  <si>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</si>
  <si>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</si>
  <si>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</si>
  <si>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</si>
  <si>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</si>
  <si>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</si>
  <si>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</si>
  <si>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</si>
  <si>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</si>
  <si>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</si>
  <si>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</si>
  <si>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</si>
  <si>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</si>
  <si>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</si>
  <si>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</si>
  <si>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</si>
  <si>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</si>
  <si>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</si>
  <si>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</si>
  <si>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</si>
  <si>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</si>
  <si>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</si>
  <si>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</si>
  <si>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</si>
  <si>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</si>
  <si>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</si>
  <si>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</si>
  <si>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</si>
  <si>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</si>
  <si>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</si>
  <si>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</si>
  <si>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</si>
  <si>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</si>
  <si>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</si>
  <si>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</si>
  <si>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</si>
  <si>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</si>
  <si>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</si>
  <si>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</si>
  <si>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</si>
  <si>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</si>
  <si>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</si>
  <si>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</si>
  <si>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</si>
  <si>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</si>
  <si>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</si>
  <si>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</si>
  <si>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</si>
  <si>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</si>
  <si>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</si>
  <si>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</si>
  <si>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</si>
  <si>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</si>
  <si>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</si>
  <si>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</si>
  <si>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</si>
  <si>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</si>
  <si>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</si>
  <si>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</si>
  <si>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</si>
  <si>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</si>
  <si>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</si>
  <si>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</si>
  <si>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</si>
  <si>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</si>
  <si>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</si>
  <si>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</si>
  <si>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</si>
  <si>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</si>
  <si>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</si>
  <si>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</si>
  <si>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</si>
  <si>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</si>
  <si>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</si>
  <si>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</si>
  <si>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</si>
  <si>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</si>
  <si>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</si>
  <si>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</si>
  <si>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</si>
  <si>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</si>
  <si>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</si>
  <si>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</si>
  <si>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</si>
  <si>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</si>
  <si>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</si>
  <si>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</si>
  <si>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</si>
  <si>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</si>
  <si>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</si>
  <si>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</si>
  <si>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</si>
  <si>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</si>
  <si>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</si>
  <si>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</si>
  <si>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</si>
  <si>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</si>
  <si>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</si>
  <si>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</si>
  <si>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</si>
  <si>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</si>
  <si>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</si>
  <si>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</si>
  <si>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</si>
  <si>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</si>
  <si>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</si>
  <si>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</si>
  <si>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</si>
  <si>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</si>
  <si>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</si>
  <si>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</si>
  <si>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</si>
  <si>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</si>
  <si>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</si>
  <si>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</si>
  <si>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</si>
  <si>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</si>
  <si>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</si>
  <si>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</si>
  <si>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</si>
  <si>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</si>
  <si>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</si>
  <si>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</si>
  <si>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</si>
  <si>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</si>
  <si>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</si>
  <si>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</si>
  <si>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</si>
  <si>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</si>
  <si>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</si>
  <si>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</si>
  <si>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</si>
  <si>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</si>
  <si>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</si>
  <si>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</si>
  <si>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</si>
  <si>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</si>
  <si>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</si>
  <si>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</si>
  <si>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</si>
  <si>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</si>
  <si>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</si>
  <si>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</si>
  <si>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</si>
  <si>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</si>
  <si>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</si>
  <si>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</si>
  <si>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</si>
  <si>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</si>
  <si>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</si>
  <si>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</si>
  <si>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</si>
  <si>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</si>
  <si>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</si>
  <si>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</si>
  <si>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</si>
  <si>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</si>
  <si>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</si>
  <si>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</si>
  <si>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</si>
  <si>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</si>
  <si>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</si>
  <si>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</si>
  <si>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</si>
  <si>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</si>
  <si>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</si>
  <si>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</si>
  <si>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</si>
  <si>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</si>
  <si>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</si>
  <si>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</si>
  <si>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</si>
  <si>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</si>
  <si>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</si>
  <si>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</si>
  <si>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</si>
  <si>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</si>
  <si>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</si>
  <si>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</si>
  <si>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</si>
  <si>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</si>
  <si>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</si>
  <si>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</si>
  <si>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</si>
  <si>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</si>
  <si>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</si>
  <si>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</si>
  <si>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</si>
  <si>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</si>
  <si>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</si>
  <si>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</si>
  <si>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</si>
  <si>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</si>
  <si>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</si>
  <si>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</si>
  <si>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</si>
  <si>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</si>
  <si>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</si>
  <si>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</si>
  <si>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</si>
  <si>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</si>
  <si>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</si>
  <si>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</si>
  <si>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</si>
  <si>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</si>
  <si>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</si>
  <si>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</si>
  <si>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</si>
  <si>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</si>
  <si>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</si>
  <si>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</si>
  <si>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</si>
  <si>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</si>
  <si>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</si>
  <si>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</si>
  <si>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</si>
  <si>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</si>
  <si>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</si>
  <si>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</si>
  <si>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</si>
  <si>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</si>
  <si>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</si>
  <si>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</si>
  <si>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</si>
  <si>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</si>
  <si>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</si>
  <si>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</si>
  <si>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</si>
  <si>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</si>
  <si>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</si>
  <si>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</si>
  <si>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</si>
  <si>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</si>
  <si>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</si>
  <si>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</si>
  <si>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</si>
  <si>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</si>
  <si>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</si>
  <si>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</si>
  <si>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</si>
  <si>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</si>
  <si>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</si>
  <si>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</si>
  <si>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</si>
  <si>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</si>
  <si>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</si>
  <si>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</si>
  <si>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</si>
  <si>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</si>
  <si>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</si>
  <si>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</si>
  <si>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</si>
  <si>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</si>
  <si>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</si>
  <si>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</si>
  <si>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</si>
  <si>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</si>
  <si>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</si>
  <si>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</si>
  <si>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</si>
  <si>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</si>
  <si>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</si>
  <si>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</si>
  <si>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</si>
  <si>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</si>
  <si>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</si>
  <si>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</si>
  <si>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</si>
  <si>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</si>
  <si>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</si>
  <si>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</si>
  <si>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</si>
  <si>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</si>
  <si>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</si>
  <si>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</si>
  <si>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</si>
  <si>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</si>
  <si>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</si>
  <si>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</si>
  <si>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</si>
  <si>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</si>
  <si>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</si>
  <si>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</si>
  <si>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</si>
  <si>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</si>
  <si>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</si>
  <si>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</si>
  <si>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</si>
  <si>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</si>
  <si>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</si>
  <si>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</si>
  <si>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</si>
  <si>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</si>
  <si>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</si>
  <si>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</si>
  <si>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</si>
  <si>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</si>
  <si>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</si>
  <si>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</si>
  <si>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</si>
  <si>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</si>
  <si>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</si>
  <si>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</si>
  <si>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</si>
  <si>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</si>
  <si>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</si>
  <si>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</si>
  <si>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</si>
  <si>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</si>
  <si>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</si>
  <si>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</si>
  <si>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</si>
  <si>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</si>
  <si>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</si>
  <si>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</si>
  <si>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</si>
  <si>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</si>
  <si>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</si>
  <si>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</si>
  <si>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</si>
  <si>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</si>
  <si>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</si>
  <si>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</si>
  <si>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</si>
  <si>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</si>
  <si>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</si>
  <si>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</si>
  <si>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</si>
  <si>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</si>
  <si>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</si>
  <si>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</si>
  <si>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</si>
  <si>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</si>
  <si>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</si>
  <si>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</si>
  <si>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</si>
  <si>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</si>
  <si>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</si>
  <si>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</si>
  <si>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</si>
  <si>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</si>
  <si>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</si>
  <si>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</si>
  <si>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</si>
  <si>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</si>
  <si>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</si>
  <si>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</si>
  <si>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</si>
  <si>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</si>
  <si>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</si>
  <si>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</si>
  <si>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</si>
  <si>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</si>
  <si>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</si>
  <si>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</si>
  <si>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</si>
  <si>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</si>
  <si>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</si>
  <si>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</si>
  <si>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</si>
  <si>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</si>
  <si>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</si>
  <si>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</si>
  <si>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</si>
  <si>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</si>
  <si>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</si>
  <si>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</si>
  <si>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</si>
  <si>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</si>
  <si>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</si>
  <si>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</si>
  <si>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</si>
  <si>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</si>
  <si>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</si>
  <si>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</si>
  <si>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</si>
  <si>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</si>
  <si>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</si>
  <si>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</si>
  <si>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</si>
  <si>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</si>
  <si>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</si>
  <si>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</si>
  <si>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</si>
  <si>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</si>
  <si>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</si>
  <si>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</si>
  <si>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</si>
  <si>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</si>
  <si>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</si>
  <si>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</si>
  <si>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</si>
  <si>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</si>
  <si>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</si>
  <si>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</si>
  <si>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</si>
  <si>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</si>
  <si>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</si>
  <si>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</si>
  <si>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</si>
  <si>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</si>
  <si>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</si>
  <si>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</si>
  <si>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</si>
  <si>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</si>
  <si>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</si>
  <si>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</si>
  <si>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</si>
  <si>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</si>
  <si>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</si>
  <si>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</si>
  <si>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</si>
  <si>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</si>
  <si>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</si>
  <si>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</si>
  <si>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</si>
  <si>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</si>
  <si>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</si>
  <si>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</si>
  <si>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</si>
  <si>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</si>
  <si>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</si>
  <si>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</si>
  <si>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</si>
  <si>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</si>
  <si>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</si>
  <si>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</si>
  <si>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</si>
  <si>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</si>
  <si>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</si>
  <si>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</si>
  <si>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</si>
  <si>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</si>
  <si>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</si>
  <si>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</si>
  <si>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</si>
  <si>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</si>
  <si>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</si>
  <si>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</si>
  <si>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</si>
  <si>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</si>
  <si>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</si>
  <si>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</si>
  <si>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</si>
  <si>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</si>
  <si>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</si>
  <si>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</si>
  <si>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</si>
  <si>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</si>
  <si>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</si>
  <si>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</si>
  <si>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</si>
  <si>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</si>
  <si>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</si>
  <si>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</si>
  <si>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</si>
  <si>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</si>
  <si>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</si>
  <si>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</si>
  <si>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</si>
  <si>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</si>
  <si>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</si>
  <si>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</si>
  <si>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</si>
  <si>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</si>
  <si>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</si>
  <si>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</si>
  <si>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</si>
  <si>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</si>
  <si>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</si>
  <si>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</si>
  <si>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</si>
  <si>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</si>
  <si>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</si>
  <si>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</si>
  <si>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</si>
  <si>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</si>
  <si>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</si>
  <si>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</si>
  <si>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</si>
  <si>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</si>
  <si>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</si>
  <si>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</si>
  <si>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</si>
  <si>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</si>
  <si>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</si>
  <si>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</si>
  <si>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</si>
  <si>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</si>
  <si>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</si>
  <si>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</si>
  <si>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</si>
  <si>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</si>
  <si>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</si>
  <si>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</si>
  <si>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</si>
  <si>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</si>
  <si>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</si>
  <si>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</si>
  <si>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</si>
  <si>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</si>
  <si>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</si>
  <si>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</si>
  <si>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</si>
  <si>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</si>
  <si>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</si>
  <si>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</si>
  <si>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</si>
  <si>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</si>
  <si>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</si>
  <si>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</si>
  <si>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</si>
  <si>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</si>
  <si>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</si>
  <si>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</si>
  <si>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</si>
  <si>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</si>
  <si>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</si>
  <si>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</si>
  <si>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</si>
  <si>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</si>
  <si>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</si>
  <si>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</si>
  <si>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</si>
  <si>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</si>
  <si>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</si>
  <si>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</si>
  <si>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</si>
  <si>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</si>
  <si>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</si>
  <si>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</si>
  <si>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</si>
  <si>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</si>
  <si>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</si>
  <si>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</si>
  <si>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</si>
  <si>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</si>
  <si>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</si>
  <si>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</si>
  <si>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</si>
  <si>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</si>
  <si>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</si>
  <si>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</si>
  <si>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</si>
  <si>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</si>
  <si>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</si>
  <si>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</si>
  <si>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</si>
  <si>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</si>
  <si>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</si>
  <si>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</si>
  <si>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</si>
  <si>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</si>
  <si>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</si>
  <si>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</si>
  <si>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</si>
  <si>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</si>
  <si>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</si>
  <si>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</si>
  <si>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</si>
  <si>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</si>
  <si>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</si>
  <si>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</si>
  <si>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</si>
  <si>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</si>
  <si>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</si>
  <si>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</si>
  <si>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</si>
  <si>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</si>
  <si>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</si>
  <si>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</si>
  <si>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</si>
  <si>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</si>
  <si>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</si>
  <si>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</si>
  <si>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</si>
  <si>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</si>
  <si>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</si>
  <si>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</si>
  <si>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</si>
  <si>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</si>
  <si>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</si>
  <si>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</si>
  <si>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</si>
  <si>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</si>
  <si>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</si>
  <si>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</si>
  <si>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</si>
  <si>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</si>
  <si>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</si>
  <si>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</si>
  <si>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</si>
  <si>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</si>
  <si>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</si>
  <si>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</si>
  <si>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</si>
  <si>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</si>
  <si>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</si>
  <si>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</si>
  <si>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</si>
  <si>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</si>
  <si>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</si>
  <si>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</si>
  <si>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</si>
  <si>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</si>
  <si>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</si>
  <si>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</si>
  <si>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</si>
  <si>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</si>
  <si>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</si>
  <si>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</si>
  <si>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</si>
  <si>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</si>
  <si>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</si>
  <si>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</si>
  <si>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</si>
  <si>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</si>
  <si>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</si>
  <si>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</si>
  <si>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</si>
  <si>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</si>
  <si>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</si>
  <si>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</si>
  <si>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</si>
  <si>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</si>
  <si>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</si>
  <si>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</si>
  <si>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</si>
  <si>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</si>
  <si>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</si>
  <si>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</si>
  <si>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</si>
  <si>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</si>
  <si>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</si>
  <si>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</si>
  <si>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</si>
  <si>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</si>
  <si>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</si>
  <si>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</si>
  <si>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</si>
  <si>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</si>
  <si>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</si>
  <si>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</si>
  <si>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</si>
  <si>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</si>
  <si>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</si>
  <si>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</si>
  <si>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</si>
  <si>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</si>
  <si>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</si>
  <si>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</si>
  <si>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</si>
  <si>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</si>
  <si>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</si>
  <si>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</si>
  <si>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</si>
  <si>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</si>
  <si>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</si>
  <si>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</si>
  <si>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</si>
  <si>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</si>
  <si>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</si>
  <si>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</si>
  <si>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</si>
  <si>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</si>
  <si>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</si>
  <si>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</si>
  <si>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</si>
  <si>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</si>
  <si>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</si>
  <si>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</si>
  <si>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</si>
  <si>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</si>
  <si>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</si>
  <si>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</si>
  <si>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</si>
  <si>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</si>
  <si>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</si>
  <si>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</si>
  <si>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</si>
  <si>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</si>
  <si>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</si>
  <si>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</si>
  <si>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</si>
  <si>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</si>
  <si>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</si>
  <si>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</si>
  <si>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</si>
  <si>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</si>
  <si>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</si>
  <si>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</si>
  <si>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</si>
  <si>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</si>
  <si>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</si>
  <si>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</si>
  <si>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</si>
  <si>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</si>
  <si>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</si>
  <si>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</si>
  <si>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</si>
  <si>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</si>
  <si>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</si>
  <si>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</si>
  <si>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</si>
  <si>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</si>
  <si>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</si>
  <si>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</si>
  <si>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</si>
  <si>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</si>
  <si>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</si>
  <si>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</si>
  <si>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</si>
  <si>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</si>
  <si>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</si>
  <si>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</si>
  <si>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</si>
  <si>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</si>
  <si>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</si>
  <si>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</si>
  <si>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</si>
  <si>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</si>
  <si>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</si>
  <si>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</si>
  <si>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</si>
  <si>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</si>
  <si>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</si>
  <si>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</si>
  <si>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</si>
  <si>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</si>
  <si>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</si>
  <si>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</si>
  <si>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</si>
  <si>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</si>
  <si>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</si>
  <si>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</si>
  <si>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</si>
  <si>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</si>
  <si>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</si>
  <si>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</si>
  <si>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</si>
  <si>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</si>
  <si>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</si>
  <si>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</si>
  <si>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</si>
  <si>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</si>
  <si>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</si>
  <si>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</si>
  <si>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</si>
  <si>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</si>
  <si>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</si>
  <si>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</si>
  <si>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</si>
  <si>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</si>
  <si>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</si>
  <si>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</si>
  <si>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</si>
  <si>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</si>
  <si>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</si>
  <si>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</si>
  <si>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</si>
  <si>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</si>
  <si>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</si>
  <si>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</si>
  <si>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</si>
  <si>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</si>
  <si>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</si>
  <si>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</si>
  <si>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</si>
  <si>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</si>
  <si>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</si>
  <si>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</si>
  <si>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</si>
  <si>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</si>
  <si>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</si>
  <si>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</si>
  <si>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</si>
  <si>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</si>
  <si>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</si>
  <si>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</si>
  <si>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</si>
  <si>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</si>
  <si>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</si>
  <si>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</si>
  <si>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</si>
  <si>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</si>
  <si>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</si>
  <si>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</si>
  <si>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</si>
  <si>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</si>
  <si>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</si>
  <si>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</si>
  <si>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</si>
  <si>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</si>
  <si>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</si>
  <si>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</si>
  <si>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</si>
  <si>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</si>
  <si>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</si>
  <si>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</si>
  <si>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</si>
  <si>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</si>
  <si>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</si>
  <si>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</si>
  <si>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</si>
  <si>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</si>
  <si>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</si>
  <si>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</si>
  <si>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</si>
  <si>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</si>
  <si>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</si>
  <si>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</si>
  <si>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</si>
  <si>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</si>
  <si>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</si>
  <si>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</si>
  <si>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</si>
  <si>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</si>
  <si>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</si>
  <si>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</si>
  <si>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</si>
  <si>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</si>
  <si>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</si>
  <si>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</si>
  <si>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</si>
  <si>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</si>
  <si>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</si>
  <si>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</si>
  <si>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</si>
  <si>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</si>
  <si>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</si>
  <si>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</si>
  <si>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</si>
  <si>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</si>
  <si>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</si>
  <si>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</si>
  <si>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</si>
  <si>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</si>
  <si>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</si>
  <si>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</si>
  <si>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</si>
  <si>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</si>
  <si>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</si>
  <si>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</si>
  <si>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</si>
  <si>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</si>
  <si>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</si>
  <si>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</si>
  <si>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</si>
  <si>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</si>
  <si>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</si>
  <si>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</si>
  <si>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</si>
  <si>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</si>
  <si>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</si>
  <si>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</si>
  <si>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</si>
  <si>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</si>
  <si>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</si>
  <si>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</si>
  <si>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</si>
  <si>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</si>
  <si>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</si>
  <si>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</si>
  <si>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</si>
  <si>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</si>
  <si>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</si>
  <si>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</si>
  <si>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</si>
  <si>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</si>
  <si>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</si>
  <si>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</si>
  <si>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</si>
  <si>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</si>
  <si>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</si>
  <si>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</si>
  <si>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</si>
  <si>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</si>
  <si>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</si>
  <si>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</si>
  <si>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</si>
  <si>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</si>
  <si>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</si>
  <si>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</si>
  <si>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</si>
  <si>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</si>
  <si>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</si>
  <si>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</si>
  <si>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</si>
  <si>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</si>
  <si>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</si>
  <si>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</si>
  <si>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</si>
  <si>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</si>
  <si>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</si>
  <si>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</si>
  <si>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</si>
  <si>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</si>
  <si>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</si>
  <si>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</si>
  <si>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</si>
  <si>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</si>
  <si>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</si>
  <si>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</si>
  <si>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</si>
  <si>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</si>
  <si>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</si>
  <si>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</si>
  <si>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</si>
  <si>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</si>
  <si>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</si>
  <si>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</si>
  <si>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</si>
  <si>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</si>
  <si>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</si>
  <si>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</si>
  <si>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</si>
  <si>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</si>
  <si>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</si>
  <si>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</si>
  <si>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</si>
  <si>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</si>
  <si>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</si>
  <si>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</si>
  <si>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</si>
  <si>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</si>
  <si>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</si>
  <si>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</si>
  <si>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</si>
  <si>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</si>
  <si>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</si>
  <si>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</si>
  <si>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</si>
  <si>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</si>
  <si>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</si>
  <si>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</si>
  <si>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</si>
  <si>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</si>
  <si>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</si>
  <si>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</si>
  <si>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</si>
  <si>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</si>
  <si>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</si>
  <si>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</si>
  <si>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</si>
  <si>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</si>
  <si>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</si>
  <si>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</si>
  <si>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</si>
  <si>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</si>
  <si>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</si>
  <si>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</si>
  <si>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</si>
  <si>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</si>
  <si>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</si>
  <si>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</si>
  <si>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</si>
  <si>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</si>
  <si>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</si>
  <si>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</si>
  <si>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</si>
  <si>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</si>
  <si>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</si>
  <si>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</si>
  <si>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</si>
  <si>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</si>
  <si>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</si>
  <si>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</si>
  <si>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</si>
  <si>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</si>
  <si>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</si>
  <si>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</si>
  <si>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</si>
  <si>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</si>
  <si>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</si>
  <si>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</si>
  <si>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</si>
  <si>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</si>
  <si>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</si>
  <si>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</si>
  <si>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</si>
  <si>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</si>
  <si>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</si>
  <si>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</si>
  <si>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</si>
  <si>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</si>
  <si>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</si>
  <si>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</si>
  <si>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</si>
  <si>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</si>
  <si>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</si>
  <si>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</si>
  <si>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</si>
  <si>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</si>
  <si>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</si>
  <si>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</si>
  <si>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</si>
  <si>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</si>
  <si>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</si>
  <si>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</si>
  <si>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</si>
  <si>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</si>
  <si>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</si>
  <si>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</si>
  <si>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</si>
  <si>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</si>
  <si>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</si>
  <si>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</si>
  <si>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</si>
  <si>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</si>
  <si>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</si>
  <si>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</si>
  <si>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</si>
  <si>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</si>
  <si>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</si>
  <si>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</si>
  <si>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</si>
  <si>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</si>
  <si>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</si>
  <si>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</si>
  <si>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</si>
  <si>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</si>
  <si>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</si>
  <si>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</si>
  <si>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</si>
  <si>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</si>
  <si>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</si>
  <si>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</si>
  <si>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</si>
  <si>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</si>
  <si>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</si>
  <si>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</si>
  <si>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</si>
  <si>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</si>
  <si>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</si>
  <si>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</si>
  <si>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</si>
  <si>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</si>
  <si>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</si>
  <si>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</si>
  <si>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</si>
  <si>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</si>
  <si>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</si>
  <si>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</si>
  <si>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</si>
  <si>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</si>
  <si>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</si>
  <si>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</si>
  <si>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</si>
  <si>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</si>
  <si>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</si>
  <si>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</si>
  <si>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</si>
  <si>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</si>
  <si>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</si>
  <si>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</si>
  <si>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</si>
  <si>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</si>
  <si>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</si>
  <si>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</si>
  <si>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</si>
  <si>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</si>
  <si>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</si>
  <si>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</si>
  <si>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</si>
  <si>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</si>
  <si>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</si>
  <si>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</si>
  <si>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</si>
  <si>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</si>
  <si>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</si>
  <si>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</si>
  <si>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</si>
  <si>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</si>
  <si>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</si>
  <si>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</si>
  <si>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</si>
  <si>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</si>
  <si>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</si>
  <si>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</si>
  <si>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</si>
  <si>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</si>
  <si>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</si>
  <si>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</si>
  <si>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</si>
  <si>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</si>
  <si>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</si>
  <si>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</si>
  <si>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</si>
  <si>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</si>
  <si>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</si>
  <si>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</si>
  <si>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</si>
  <si>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</si>
  <si>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</si>
  <si>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</si>
  <si>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</si>
  <si>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</si>
  <si>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</si>
  <si>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</si>
  <si>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</si>
  <si>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</si>
  <si>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</si>
  <si>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</si>
  <si>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</si>
  <si>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</si>
  <si>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</si>
  <si>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</si>
  <si>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</si>
  <si>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</si>
  <si>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</si>
  <si>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</si>
  <si>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</si>
  <si>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</si>
  <si>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</si>
  <si>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</si>
  <si>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</si>
  <si>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</si>
  <si>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</si>
  <si>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</si>
  <si>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</si>
  <si>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</si>
  <si>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</si>
  <si>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</si>
  <si>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</si>
  <si>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</si>
  <si>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</si>
  <si>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</si>
  <si>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</si>
  <si>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</si>
  <si>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</si>
  <si>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</si>
  <si>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</si>
  <si>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</si>
  <si>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</si>
  <si>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</si>
  <si>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</si>
  <si>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</si>
  <si>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</si>
  <si>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</si>
  <si>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</si>
  <si>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</si>
  <si>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</si>
  <si>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</si>
  <si>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</si>
  <si>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</si>
  <si>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</si>
  <si>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</si>
  <si>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</si>
  <si>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</si>
  <si>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</si>
  <si>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</si>
  <si>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</si>
  <si>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</si>
  <si>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</si>
  <si>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</si>
  <si>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</si>
  <si>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</si>
  <si>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</si>
  <si>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</si>
  <si>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</si>
  <si>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</si>
  <si>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</si>
  <si>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</si>
  <si>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</si>
  <si>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</si>
  <si>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</si>
  <si>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</si>
  <si>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</si>
  <si>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</si>
  <si>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</si>
  <si>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</si>
  <si>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</si>
  <si>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</si>
  <si>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</si>
  <si>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</si>
  <si>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</si>
  <si>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</si>
  <si>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</si>
  <si>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</si>
  <si>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</si>
  <si>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</si>
  <si>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</si>
  <si>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</si>
  <si>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</si>
  <si>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</si>
  <si>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</si>
  <si>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</si>
  <si>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</si>
  <si>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</si>
  <si>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</si>
  <si>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</si>
  <si>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</si>
  <si>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</si>
  <si>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</si>
  <si>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</si>
  <si>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</si>
  <si>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</si>
  <si>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</si>
  <si>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</si>
  <si>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</si>
  <si>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</si>
  <si>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</si>
  <si>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</si>
  <si>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</si>
  <si>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</si>
  <si>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</si>
  <si>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</si>
  <si>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</si>
  <si>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</si>
  <si>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</si>
  <si>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</si>
  <si>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</si>
  <si>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</si>
  <si>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</si>
  <si>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</si>
  <si>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</si>
  <si>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</si>
  <si>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</si>
  <si>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</si>
  <si>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</si>
  <si>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</si>
  <si>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</si>
  <si>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</si>
  <si>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</si>
  <si>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</si>
  <si>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</si>
  <si>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</si>
  <si>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</si>
  <si>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</si>
  <si>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</si>
  <si>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</si>
  <si>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</si>
  <si>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</si>
  <si>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</si>
  <si>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</si>
  <si>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</si>
  <si>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</si>
  <si>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</si>
  <si>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</si>
  <si>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</si>
  <si>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</si>
  <si>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</si>
  <si>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</si>
  <si>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</si>
  <si>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</si>
  <si>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</si>
  <si>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</si>
  <si>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</si>
  <si>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</si>
  <si>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</si>
  <si>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</si>
  <si>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</si>
  <si>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</si>
  <si>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</si>
  <si>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</si>
  <si>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</si>
  <si>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</si>
  <si>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</si>
  <si>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</si>
  <si>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</si>
  <si>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</si>
  <si>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</si>
  <si>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</si>
  <si>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</si>
  <si>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</si>
  <si>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</si>
  <si>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</si>
  <si>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</si>
  <si>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</si>
  <si>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</si>
  <si>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</si>
  <si>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</si>
  <si>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</si>
  <si>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</si>
  <si>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</si>
  <si>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</si>
  <si>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</si>
  <si>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</si>
  <si>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</si>
  <si>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</si>
  <si>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</si>
  <si>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</si>
  <si>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</si>
  <si>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</si>
  <si>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</si>
  <si>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</si>
  <si>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</si>
  <si>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</si>
  <si>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</si>
  <si>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</si>
  <si>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</si>
  <si>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</si>
  <si>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</si>
  <si>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</si>
  <si>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</si>
  <si>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</si>
  <si>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</si>
  <si>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</si>
  <si>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</si>
  <si>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</si>
  <si>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</si>
  <si>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</si>
  <si>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</si>
  <si>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</si>
  <si>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</si>
  <si>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</si>
  <si>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</si>
  <si>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</si>
  <si>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</si>
  <si>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</si>
  <si>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</si>
  <si>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</si>
  <si>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</si>
  <si>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</si>
  <si>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</si>
  <si>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</si>
  <si>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</si>
  <si>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</si>
  <si>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</si>
  <si>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</si>
  <si>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</si>
  <si>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</si>
  <si>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</si>
  <si>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</si>
  <si>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</si>
  <si>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</si>
  <si>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</si>
  <si>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</si>
  <si>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</si>
  <si>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</si>
  <si>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</si>
  <si>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</si>
  <si>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</si>
  <si>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</si>
  <si>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</si>
  <si>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</si>
  <si>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</si>
  <si>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</si>
  <si>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</si>
  <si>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</si>
  <si>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</si>
  <si>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</si>
  <si>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</si>
  <si>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</si>
  <si>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</si>
  <si>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</si>
  <si>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</si>
  <si>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</si>
  <si>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</si>
  <si>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</si>
  <si>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</si>
  <si>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</si>
  <si>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</si>
  <si>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</si>
  <si>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</si>
  <si>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</si>
  <si>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</si>
  <si>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</si>
  <si>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</si>
  <si>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</si>
  <si>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</si>
  <si>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</si>
  <si>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</si>
  <si>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</si>
  <si>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</si>
  <si>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</si>
  <si>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</si>
  <si>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</si>
  <si>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</si>
  <si>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</si>
  <si>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</si>
  <si>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</si>
  <si>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</si>
  <si>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</si>
  <si>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</si>
  <si>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</si>
  <si>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</si>
  <si>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</si>
  <si>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</si>
  <si>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</si>
  <si>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</si>
  <si>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</si>
  <si>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</si>
  <si>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</si>
  <si>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</si>
  <si>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</si>
  <si>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</si>
  <si>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</si>
  <si>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</si>
  <si>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</si>
  <si>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</si>
  <si>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</si>
  <si>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</si>
  <si>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</si>
  <si>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</si>
  <si>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</si>
  <si>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</si>
  <si>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</si>
  <si>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</si>
  <si>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</si>
  <si>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</si>
  <si>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</si>
  <si>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</si>
  <si>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</si>
  <si>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</si>
  <si>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</si>
  <si>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</si>
  <si>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</si>
  <si>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</si>
  <si>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</si>
  <si>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</si>
  <si>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</si>
  <si>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</si>
  <si>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</si>
  <si>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</si>
  <si>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</si>
  <si>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</si>
  <si>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</si>
  <si>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</si>
  <si>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</si>
  <si>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</si>
  <si>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</si>
  <si>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</si>
  <si>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</si>
  <si>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</si>
  <si>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</si>
  <si>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</si>
  <si>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</si>
  <si>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</si>
  <si>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</si>
  <si>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</si>
  <si>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</si>
  <si>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</si>
  <si>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</si>
  <si>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</si>
  <si>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</si>
  <si>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</si>
  <si>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</si>
  <si>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</si>
  <si>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</si>
  <si>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</si>
  <si>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</si>
  <si>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</si>
  <si>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</si>
  <si>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</si>
  <si>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</si>
  <si>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</si>
  <si>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</si>
  <si>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</si>
  <si>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</si>
  <si>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</si>
  <si>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</si>
  <si>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</si>
  <si>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</si>
  <si>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</si>
  <si>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</si>
  <si>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</si>
  <si>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</si>
  <si>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</si>
  <si>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</si>
  <si>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</si>
  <si>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</si>
  <si>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</si>
  <si>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</si>
  <si>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</si>
  <si>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</si>
  <si>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</si>
  <si>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</si>
  <si>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</si>
  <si>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</si>
  <si>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</si>
  <si>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</si>
  <si>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</si>
  <si>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</si>
  <si>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</si>
  <si>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</si>
  <si>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</si>
  <si>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</si>
  <si>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</si>
  <si>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</si>
  <si>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</si>
  <si>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</si>
  <si>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</si>
  <si>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</si>
  <si>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</si>
  <si>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</si>
  <si>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</si>
  <si>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</si>
  <si>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</si>
  <si>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</si>
  <si>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</si>
  <si>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</si>
  <si>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</si>
  <si>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</si>
  <si>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</si>
  <si>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</si>
  <si>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</si>
  <si>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</si>
  <si>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</si>
  <si>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</si>
  <si>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</si>
  <si>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</si>
  <si>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</si>
  <si>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</si>
  <si>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</si>
  <si>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</si>
  <si>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</si>
  <si>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</si>
  <si>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</si>
  <si>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</si>
  <si>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</si>
  <si>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</si>
  <si>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</si>
  <si>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</si>
  <si>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</si>
  <si>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</si>
  <si>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</si>
  <si>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</si>
  <si>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</si>
  <si>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</si>
  <si>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</si>
  <si>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</si>
  <si>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</si>
  <si>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</si>
  <si>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</si>
  <si>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</si>
  <si>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</si>
  <si>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</si>
  <si>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</si>
  <si>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</si>
  <si>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</si>
  <si>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</si>
  <si>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</si>
  <si>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</si>
  <si>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</si>
  <si>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</si>
  <si>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</si>
  <si>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</si>
  <si>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</si>
  <si>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</si>
  <si>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</si>
  <si>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</si>
  <si>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</si>
  <si>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</si>
  <si>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</si>
  <si>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</si>
  <si>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</si>
  <si>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</si>
  <si>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</si>
  <si>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</si>
  <si>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</si>
  <si>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</si>
  <si>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</si>
  <si>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</si>
  <si>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</si>
  <si>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</si>
  <si>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</si>
  <si>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</si>
  <si>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</si>
  <si>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</si>
  <si>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</si>
  <si>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</si>
  <si>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</si>
  <si>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</si>
  <si>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</si>
  <si>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</si>
  <si>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</si>
  <si>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</si>
  <si>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</si>
  <si>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</si>
  <si>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</si>
  <si>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</si>
  <si>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</si>
  <si>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</si>
  <si>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</si>
  <si>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</si>
  <si>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</si>
  <si>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</si>
  <si>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</si>
  <si>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</si>
  <si>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</si>
  <si>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</si>
  <si>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</si>
  <si>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</si>
  <si>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</si>
  <si>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</si>
  <si>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</si>
  <si>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</si>
  <si>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</si>
  <si>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</si>
  <si>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</si>
  <si>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</si>
  <si>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</si>
  <si>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</si>
  <si>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</si>
  <si>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</si>
  <si>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</si>
  <si>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</si>
  <si>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</si>
  <si>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</si>
  <si>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</si>
  <si>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</si>
  <si>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</si>
  <si>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</si>
  <si>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</si>
  <si>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</si>
  <si>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</si>
  <si>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</si>
  <si>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</si>
  <si>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</si>
  <si>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</si>
  <si>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</si>
  <si>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</si>
  <si>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</si>
  <si>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</si>
  <si>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</si>
  <si>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</si>
  <si>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</si>
  <si>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</si>
  <si>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</si>
  <si>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</si>
  <si>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</si>
  <si>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</si>
  <si>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</si>
  <si>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</si>
  <si>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</si>
  <si>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</si>
  <si>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</si>
  <si>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</si>
  <si>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</si>
  <si>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</si>
  <si>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</si>
  <si>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</si>
  <si>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</si>
  <si>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</si>
  <si>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</si>
  <si>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</si>
  <si>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</si>
  <si>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</si>
  <si>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</si>
  <si>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</si>
  <si>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</si>
  <si>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</si>
  <si>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</si>
  <si>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</si>
  <si>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</si>
  <si>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</si>
  <si>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</si>
  <si>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</si>
  <si>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</si>
  <si>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</si>
  <si>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</si>
  <si>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</si>
  <si>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</si>
  <si>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</si>
  <si>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</si>
  <si>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</si>
  <si>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</si>
  <si>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</si>
  <si>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</si>
  <si>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</si>
  <si>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</si>
  <si>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</si>
  <si>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</si>
  <si>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</si>
  <si>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</si>
  <si>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</si>
  <si>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</si>
  <si>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</si>
  <si>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</si>
  <si>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</si>
  <si>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</si>
  <si>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</si>
  <si>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</si>
  <si>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</si>
  <si>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</si>
  <si>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</si>
  <si>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</si>
  <si>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</si>
  <si>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</si>
  <si>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</si>
  <si>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</si>
  <si>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</si>
  <si>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</si>
  <si>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</si>
  <si>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</si>
  <si>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</si>
  <si>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</si>
  <si>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</si>
  <si>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</si>
  <si>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</si>
  <si>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</si>
  <si>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</si>
  <si>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</si>
  <si>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</si>
  <si>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</si>
  <si>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</si>
  <si>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</si>
  <si>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</si>
  <si>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</si>
  <si>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</si>
  <si>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</si>
  <si>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</si>
  <si>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</si>
  <si>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</si>
  <si>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</si>
  <si>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</si>
  <si>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</si>
  <si>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</si>
  <si>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</si>
  <si>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</si>
  <si>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</si>
  <si>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</si>
  <si>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</si>
  <si>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</si>
  <si>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</si>
  <si>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</si>
  <si>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</si>
  <si>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</si>
  <si>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</si>
  <si>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</si>
  <si>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</si>
  <si>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</si>
  <si>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</si>
  <si>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</si>
  <si>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</si>
  <si>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</si>
  <si>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</si>
  <si>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</si>
  <si>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</si>
  <si>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</si>
  <si>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</si>
  <si>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</si>
  <si>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</si>
  <si>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</si>
  <si>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</si>
  <si>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</si>
  <si>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</si>
  <si>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</si>
  <si>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</si>
  <si>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</si>
  <si>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</si>
  <si>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</si>
  <si>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</si>
  <si>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</si>
  <si>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</si>
  <si>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</si>
  <si>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</si>
  <si>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</si>
  <si>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</si>
  <si>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</si>
  <si>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</si>
  <si>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</si>
  <si>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</si>
  <si>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</si>
  <si>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</si>
  <si>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</si>
  <si>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</si>
  <si>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</si>
  <si>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</si>
  <si>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</si>
  <si>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</si>
  <si>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</si>
  <si>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</si>
  <si>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</si>
  <si>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</si>
  <si>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</si>
  <si>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</si>
  <si>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</si>
  <si>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</si>
  <si>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</si>
  <si>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</si>
  <si>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</si>
  <si>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</si>
  <si>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</si>
  <si>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</si>
  <si>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</si>
  <si>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</si>
  <si>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</si>
  <si>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</si>
  <si>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</si>
  <si>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</si>
  <si>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</si>
  <si>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</si>
  <si>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</si>
  <si>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</si>
  <si>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</si>
  <si>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</si>
  <si>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</si>
  <si>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</si>
  <si>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</si>
  <si>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</si>
  <si>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</si>
  <si>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</si>
  <si>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</si>
  <si>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</si>
  <si>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</si>
  <si>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</si>
  <si>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</si>
  <si>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</si>
  <si>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</si>
  <si>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</si>
  <si>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</si>
  <si>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</si>
  <si>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</si>
  <si>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</si>
  <si>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</si>
  <si>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</si>
  <si>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</si>
  <si>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</si>
  <si>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</si>
  <si>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</si>
  <si>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</si>
  <si>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</si>
  <si>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</si>
  <si>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</si>
  <si>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</si>
  <si>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</si>
  <si>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</si>
  <si>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</si>
  <si>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</si>
  <si>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</si>
  <si>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</si>
  <si>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</si>
  <si>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</si>
  <si>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</si>
  <si>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</si>
  <si>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</si>
  <si>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</si>
  <si>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</si>
  <si>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</si>
  <si>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</si>
  <si>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</si>
  <si>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</si>
  <si>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</si>
  <si>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</si>
  <si>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</si>
  <si>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</si>
  <si>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</si>
  <si>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</si>
  <si>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</si>
  <si>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</si>
  <si>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</si>
  <si>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</si>
  <si>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</si>
  <si>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</si>
  <si>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</si>
  <si>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</si>
  <si>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</si>
  <si>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</si>
  <si>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</si>
  <si>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</si>
  <si>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</si>
  <si>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</si>
  <si>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</si>
  <si>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</si>
  <si>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</si>
  <si>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</si>
  <si>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</si>
  <si>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</si>
  <si>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</si>
  <si>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</si>
  <si>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</si>
  <si>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</si>
  <si>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</si>
  <si>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</si>
  <si>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</si>
  <si>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</si>
  <si>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</si>
  <si>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</si>
  <si>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</si>
  <si>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</si>
  <si>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</si>
  <si>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</si>
  <si>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</si>
  <si>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</si>
  <si>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</si>
  <si>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</si>
  <si>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</si>
  <si>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</si>
  <si>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</si>
  <si>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</si>
  <si>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</si>
  <si>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</si>
  <si>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</si>
  <si>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</si>
  <si>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</si>
  <si>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</si>
  <si>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</si>
  <si>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</si>
  <si>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</si>
  <si>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</si>
  <si>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</si>
  <si>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</si>
  <si>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</si>
  <si>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</si>
  <si>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</si>
  <si>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</si>
  <si>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</si>
  <si>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</si>
  <si>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</si>
  <si>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</si>
  <si>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</si>
  <si>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</si>
  <si>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</si>
  <si>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</si>
  <si>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</si>
  <si>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</si>
  <si>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</si>
  <si>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</si>
  <si>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</si>
  <si>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</si>
  <si>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</si>
  <si>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</si>
  <si>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</si>
  <si>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</si>
  <si>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</si>
  <si>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</si>
  <si>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</si>
  <si>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</si>
  <si>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</si>
  <si>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</si>
  <si>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</si>
  <si>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</si>
  <si>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</si>
  <si>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</si>
  <si>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</si>
  <si>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</si>
  <si>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</si>
  <si>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</si>
  <si>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</si>
  <si>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</si>
  <si>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</si>
  <si>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</si>
  <si>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</si>
  <si>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</si>
  <si>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</si>
  <si>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</si>
  <si>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</si>
  <si>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</si>
  <si>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</si>
  <si>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</si>
  <si>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</si>
  <si>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</si>
  <si>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</si>
  <si>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</si>
  <si>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</si>
  <si>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</si>
  <si>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</si>
  <si>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</si>
  <si>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</si>
  <si>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</si>
  <si>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</si>
  <si>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</si>
  <si>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</si>
  <si>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</si>
  <si>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</si>
  <si>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</si>
  <si>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</si>
  <si>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</si>
  <si>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</si>
  <si>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</si>
  <si>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</si>
  <si>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</si>
  <si>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</si>
  <si>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</si>
  <si>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</si>
  <si>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</si>
  <si>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</si>
  <si>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</si>
  <si>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</si>
  <si>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</si>
  <si>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</si>
  <si>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</si>
  <si>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</si>
  <si>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</si>
  <si>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</si>
  <si>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</si>
  <si>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</si>
  <si>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</si>
  <si>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</si>
  <si>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</si>
  <si>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</si>
  <si>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</si>
  <si>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</si>
  <si>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</si>
  <si>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</si>
  <si>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</si>
  <si>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</si>
  <si>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</si>
  <si>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</si>
  <si>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</si>
  <si>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</si>
  <si>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</si>
  <si>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</si>
  <si>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</si>
  <si>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</si>
  <si>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</si>
  <si>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</si>
  <si>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</si>
  <si>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</si>
  <si>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</si>
  <si>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</si>
  <si>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</si>
  <si>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</si>
  <si>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</si>
  <si>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</si>
  <si>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</si>
  <si>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</si>
  <si>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</si>
  <si>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</si>
  <si>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</si>
  <si>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</si>
  <si>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</si>
  <si>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</si>
  <si>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</si>
  <si>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</si>
  <si>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</si>
  <si>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</si>
  <si>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</si>
  <si>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</si>
  <si>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</si>
  <si>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</si>
  <si>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</si>
  <si>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</si>
  <si>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</si>
  <si>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</si>
  <si>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</si>
  <si>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</si>
  <si>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</si>
  <si>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</si>
  <si>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</si>
  <si>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</si>
  <si>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</si>
  <si>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</si>
  <si>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</si>
  <si>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</si>
  <si>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</si>
  <si>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</si>
  <si>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</si>
  <si>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</si>
  <si>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</si>
  <si>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</si>
  <si>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</si>
  <si>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</si>
  <si>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</si>
  <si>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</si>
  <si>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</si>
  <si>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</si>
  <si>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</si>
  <si>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</si>
  <si>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</si>
  <si>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</si>
  <si>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</si>
  <si>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</si>
  <si>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</si>
  <si>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</si>
  <si>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</si>
  <si>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</si>
  <si>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</si>
  <si>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</si>
  <si>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</si>
  <si>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</si>
  <si>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</si>
  <si>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</si>
  <si>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</si>
  <si>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</si>
  <si>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</si>
  <si>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</si>
  <si>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</si>
  <si>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</si>
  <si>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</si>
  <si>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</si>
  <si>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</si>
  <si>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</si>
  <si>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</si>
  <si>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</si>
  <si>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</si>
  <si>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</si>
  <si>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</si>
  <si>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</si>
  <si>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</si>
  <si>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</si>
  <si>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</si>
  <si>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</si>
  <si>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</si>
  <si>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</si>
  <si>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</si>
  <si>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</si>
  <si>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</si>
  <si>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</si>
  <si>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</si>
  <si>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</si>
  <si>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</si>
  <si>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</si>
  <si>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</si>
  <si>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</si>
  <si>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</si>
  <si>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</si>
  <si>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</si>
  <si>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</si>
  <si>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</si>
  <si>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</si>
  <si>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</si>
  <si>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</si>
  <si>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</si>
  <si>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</si>
  <si>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</si>
  <si>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</si>
  <si>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</si>
  <si>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</si>
  <si>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</si>
  <si>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</si>
  <si>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</si>
  <si>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</si>
  <si>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</si>
  <si>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</si>
  <si>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</si>
  <si>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</si>
  <si>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</si>
  <si>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</si>
  <si>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</si>
  <si>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</si>
  <si>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</si>
  <si>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</si>
  <si>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</si>
  <si>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</si>
  <si>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</si>
  <si>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</si>
  <si>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</si>
  <si>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</si>
  <si>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</si>
  <si>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</si>
  <si>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</si>
  <si>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</si>
  <si>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</si>
  <si>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</si>
  <si>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</si>
  <si>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</si>
  <si>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</si>
  <si>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</si>
  <si>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</si>
  <si>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</si>
  <si>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</si>
  <si>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</si>
  <si>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</si>
  <si>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</si>
  <si>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</si>
  <si>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</si>
  <si>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</si>
  <si>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</si>
  <si>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</si>
  <si>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</si>
  <si>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</si>
  <si>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</si>
  <si>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</si>
  <si>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</si>
  <si>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</si>
  <si>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</si>
  <si>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</si>
  <si>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</si>
  <si>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</si>
  <si>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</si>
  <si>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</si>
  <si>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</si>
  <si>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</si>
  <si>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</si>
  <si>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</si>
  <si>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</si>
  <si>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</si>
  <si>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</si>
  <si>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</si>
  <si>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</si>
  <si>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</si>
  <si>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</si>
  <si>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</si>
  <si>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</si>
  <si>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</si>
  <si>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</si>
  <si>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</si>
  <si>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</si>
  <si>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</si>
  <si>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</si>
  <si>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</si>
  <si>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</si>
  <si>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</si>
  <si>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</si>
  <si>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</si>
  <si>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</si>
  <si>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</si>
  <si>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</si>
  <si>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</si>
  <si>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</si>
  <si>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</si>
  <si>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</si>
  <si>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</si>
  <si>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</si>
  <si>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</si>
  <si>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</si>
  <si>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</si>
  <si>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</si>
  <si>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</si>
  <si>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</si>
  <si>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</si>
  <si>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</si>
  <si>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</si>
  <si>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</si>
  <si>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</si>
  <si>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</si>
  <si>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</si>
  <si>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</si>
  <si>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</si>
  <si>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</si>
  <si>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</si>
  <si>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</si>
  <si>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</si>
  <si>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</si>
  <si>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</si>
  <si>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</si>
  <si>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</si>
  <si>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</si>
  <si>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</si>
  <si>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</si>
  <si>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</si>
  <si>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</si>
  <si>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</si>
  <si>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</si>
  <si>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</si>
  <si>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</si>
  <si>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</si>
  <si>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</si>
  <si>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</si>
  <si>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</si>
  <si>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</si>
  <si>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</si>
  <si>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</si>
  <si>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</si>
  <si>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</si>
  <si>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</si>
  <si>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</si>
  <si>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</si>
  <si>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</si>
  <si>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</si>
  <si>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</si>
  <si>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</si>
  <si>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</si>
  <si>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</si>
  <si>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</si>
  <si>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</si>
  <si>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</si>
  <si>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</si>
  <si>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</si>
  <si>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</si>
  <si>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</si>
  <si>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</si>
  <si>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</si>
  <si>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</si>
  <si>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</si>
  <si>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</si>
  <si>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</si>
  <si>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</si>
  <si>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</si>
  <si>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</si>
  <si>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</si>
  <si>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</si>
  <si>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</si>
  <si>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</si>
  <si>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</si>
  <si>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</si>
  <si>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</si>
  <si>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</si>
  <si>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</si>
  <si>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</si>
  <si>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</si>
  <si>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</si>
  <si>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</si>
  <si>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</si>
  <si>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</si>
  <si>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</si>
  <si>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</si>
  <si>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</si>
  <si>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</si>
  <si>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</si>
  <si>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</si>
  <si>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</si>
  <si>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</si>
  <si>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</si>
  <si>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</si>
  <si>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</si>
  <si>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</si>
  <si>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</si>
  <si>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</si>
  <si>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</si>
  <si>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</si>
  <si>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</si>
  <si>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</si>
  <si>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</si>
  <si>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</si>
  <si>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</si>
  <si>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</si>
  <si>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</si>
  <si>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</si>
  <si>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</si>
  <si>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</si>
  <si>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</si>
  <si>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</si>
  <si>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</si>
  <si>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</si>
  <si>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</si>
  <si>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</si>
  <si>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</si>
  <si>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</si>
  <si>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</si>
  <si>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</si>
  <si>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</si>
  <si>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</si>
  <si>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</si>
  <si>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</si>
  <si>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</si>
  <si>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</si>
  <si>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</si>
  <si>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</si>
  <si>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</si>
  <si>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</si>
  <si>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</si>
  <si>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</si>
  <si>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</si>
  <si>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</si>
  <si>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</si>
  <si>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</si>
  <si>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</si>
  <si>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</si>
  <si>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</si>
  <si>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</si>
  <si>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</si>
  <si>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</si>
  <si>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</si>
  <si>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</si>
  <si>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</si>
  <si>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</si>
  <si>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</si>
  <si>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</si>
  <si>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</si>
  <si>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</si>
  <si>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</si>
  <si>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</si>
  <si>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</si>
  <si>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</si>
  <si>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</si>
  <si>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</si>
  <si>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</si>
  <si>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</si>
  <si>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</si>
  <si>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</si>
  <si>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</si>
  <si>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</si>
  <si>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</si>
  <si>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</si>
  <si>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</si>
  <si>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</si>
  <si>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</si>
  <si>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</si>
  <si>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</si>
  <si>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</si>
  <si>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</si>
  <si>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</si>
  <si>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</si>
  <si>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</si>
  <si>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</si>
  <si>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</si>
  <si>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</si>
  <si>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</si>
  <si>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</si>
  <si>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</si>
  <si>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</si>
  <si>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</si>
  <si>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</si>
  <si>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</si>
  <si>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</si>
  <si>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</si>
  <si>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</si>
  <si>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</si>
  <si>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</si>
  <si>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</si>
  <si>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</si>
  <si>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</si>
  <si>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</si>
  <si>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</si>
  <si>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</si>
  <si>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</si>
  <si>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</si>
  <si>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</si>
  <si>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</si>
  <si>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</si>
  <si>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</si>
  <si>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</si>
  <si>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</si>
  <si>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</si>
  <si>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</si>
  <si>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</si>
  <si>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</si>
  <si>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</si>
  <si>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</si>
  <si>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</si>
  <si>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</si>
  <si>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</si>
  <si>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</si>
  <si>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</si>
  <si>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</si>
  <si>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</si>
  <si>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</si>
  <si>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</si>
  <si>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</si>
  <si>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</si>
  <si>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</si>
  <si>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</si>
  <si>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</si>
  <si>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</si>
  <si>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</si>
  <si>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</si>
  <si>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</si>
  <si>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</si>
  <si>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</si>
  <si>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</si>
  <si>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</si>
  <si>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</si>
  <si>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</si>
  <si>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</si>
  <si>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</si>
  <si>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</si>
  <si>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</si>
  <si>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</si>
  <si>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</si>
  <si>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</si>
  <si>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</si>
  <si>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</si>
  <si>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</si>
  <si>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</si>
  <si>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</si>
  <si>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</si>
  <si>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</si>
  <si>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</si>
  <si>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</si>
  <si>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</si>
  <si>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</si>
  <si>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</si>
  <si>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</si>
  <si>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</si>
  <si>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</si>
  <si>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</si>
  <si>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</si>
  <si>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</si>
  <si>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</si>
  <si>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</si>
  <si>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</si>
  <si>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</si>
  <si>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</si>
  <si>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</si>
  <si>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</si>
  <si>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</si>
  <si>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</si>
  <si>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</si>
  <si>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</si>
  <si>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</si>
  <si>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</si>
  <si>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</si>
  <si>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</si>
  <si>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</si>
  <si>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</si>
  <si>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</si>
  <si>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</si>
  <si>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</si>
  <si>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</si>
  <si>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</si>
  <si>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</si>
  <si>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</si>
  <si>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</si>
  <si>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</si>
  <si>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</si>
  <si>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</si>
  <si>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</si>
  <si>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</si>
  <si>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</si>
  <si>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</si>
  <si>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</si>
  <si>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</si>
  <si>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</si>
  <si>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</si>
  <si>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</si>
  <si>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</si>
  <si>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</si>
  <si>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</si>
  <si>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</si>
  <si>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</si>
  <si>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</si>
  <si>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</si>
  <si>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</si>
  <si>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</si>
  <si>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</si>
  <si>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</si>
  <si>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</si>
  <si>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</si>
  <si>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</si>
  <si>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</si>
  <si>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</si>
  <si>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</si>
  <si>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</si>
  <si>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</si>
  <si>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</si>
  <si>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</si>
  <si>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</si>
  <si>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</si>
  <si>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</si>
  <si>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</si>
  <si>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</si>
  <si>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</si>
  <si>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</si>
  <si>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</si>
  <si>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</si>
  <si>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</si>
  <si>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</si>
  <si>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</si>
  <si>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</si>
  <si>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</si>
  <si>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</si>
  <si>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</si>
  <si>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</si>
  <si>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</si>
  <si>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</si>
  <si>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</si>
  <si>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</si>
  <si>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</si>
  <si>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</si>
  <si>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</si>
  <si>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</si>
  <si>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</si>
  <si>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</si>
  <si>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</si>
  <si>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</si>
  <si>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</si>
  <si>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</si>
  <si>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</si>
  <si>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</si>
  <si>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</si>
  <si>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</si>
  <si>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</si>
  <si>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</si>
  <si>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</si>
  <si>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</si>
  <si>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</si>
  <si>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</si>
  <si>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</si>
  <si>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</si>
  <si>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</si>
  <si>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</si>
  <si>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</si>
  <si>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</si>
  <si>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</si>
  <si>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</si>
  <si>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</si>
  <si>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</si>
  <si>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</si>
  <si>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</si>
  <si>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</si>
  <si>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</si>
  <si>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</si>
  <si>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</si>
  <si>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</si>
  <si>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</si>
  <si>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</si>
  <si>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</si>
  <si>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</si>
  <si>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</si>
  <si>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</si>
  <si>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</si>
  <si>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</si>
  <si>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</si>
  <si>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</si>
  <si>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</si>
  <si>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</si>
  <si>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</si>
  <si>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</si>
  <si>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</si>
  <si>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</si>
  <si>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</si>
  <si>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</si>
  <si>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</si>
  <si>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</si>
  <si>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</si>
  <si>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</si>
  <si>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</si>
  <si>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</si>
  <si>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</si>
  <si>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</si>
  <si>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</si>
  <si>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</si>
  <si>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</si>
  <si>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</si>
  <si>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</si>
  <si>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</si>
  <si>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</si>
  <si>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</si>
  <si>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</si>
  <si>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</si>
  <si>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</si>
  <si>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</si>
  <si>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</si>
  <si>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</si>
  <si>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</si>
  <si>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</si>
  <si>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</si>
  <si>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</si>
  <si>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</si>
  <si>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</si>
  <si>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</si>
  <si>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</si>
  <si>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</si>
  <si>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</si>
  <si>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</si>
  <si>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</si>
  <si>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</si>
  <si>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</si>
  <si>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</si>
  <si>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</si>
  <si>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</si>
  <si>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</si>
  <si>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</si>
  <si>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</si>
  <si>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</si>
  <si>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</si>
  <si>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</si>
  <si>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</si>
  <si>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</si>
  <si>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</si>
  <si>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</si>
  <si>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</si>
  <si>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</si>
  <si>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</si>
  <si>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</si>
  <si>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</si>
  <si>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</si>
  <si>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</si>
  <si>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</si>
  <si>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</si>
  <si>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</si>
  <si>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</si>
  <si>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</si>
  <si>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</si>
  <si>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</si>
  <si>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</si>
  <si>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</si>
  <si>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</si>
  <si>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</si>
  <si>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</si>
  <si>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</si>
  <si>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</si>
  <si>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</si>
  <si>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</si>
  <si>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</si>
  <si>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</si>
  <si>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</si>
  <si>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</si>
  <si>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</si>
  <si>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</si>
  <si>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</si>
  <si>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</si>
  <si>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</si>
  <si>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</si>
  <si>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</si>
  <si>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</si>
  <si>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</si>
  <si>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</si>
  <si>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</si>
  <si>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</si>
  <si>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</si>
  <si>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</si>
  <si>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</si>
  <si>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</si>
  <si>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</si>
  <si>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</si>
  <si>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</si>
  <si>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</si>
  <si>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</si>
  <si>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</si>
  <si>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</si>
  <si>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</si>
  <si>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</si>
  <si>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</si>
  <si>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</si>
  <si>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</si>
  <si>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</si>
  <si>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</si>
  <si>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</si>
  <si>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</si>
  <si>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</si>
  <si>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</si>
  <si>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</si>
  <si>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</si>
  <si>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</si>
  <si>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</si>
  <si>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</si>
  <si>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</si>
  <si>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</si>
  <si>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</si>
  <si>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</si>
  <si>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</si>
  <si>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</si>
  <si>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</si>
  <si>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</si>
  <si>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</si>
  <si>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</si>
  <si>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</si>
  <si>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</si>
  <si>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</si>
  <si>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</si>
  <si>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</si>
  <si>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</si>
  <si>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</si>
  <si>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</si>
  <si>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</si>
  <si>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</si>
  <si>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</si>
  <si>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</si>
  <si>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</si>
  <si>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</si>
  <si>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</si>
  <si>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</si>
  <si>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</si>
  <si>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</si>
  <si>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</si>
  <si>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</si>
  <si>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</si>
  <si>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</si>
  <si>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</si>
  <si>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</si>
  <si>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</si>
  <si>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</si>
  <si>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</si>
  <si>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</si>
  <si>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</si>
  <si>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</si>
  <si>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</si>
  <si>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</si>
  <si>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</si>
  <si>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</si>
  <si>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</si>
  <si>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</si>
  <si>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</si>
  <si>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</si>
  <si>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</si>
  <si>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</si>
  <si>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</si>
  <si>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</si>
  <si>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</si>
  <si>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</si>
  <si>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</si>
  <si>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</si>
  <si>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</si>
  <si>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</si>
  <si>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</si>
  <si>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</si>
  <si>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</si>
  <si>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</si>
  <si>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</si>
  <si>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</si>
  <si>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</si>
  <si>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</si>
  <si>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</si>
  <si>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</si>
  <si>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</si>
  <si>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</si>
  <si>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</si>
  <si>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</si>
  <si>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</si>
  <si>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</si>
  <si>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</si>
  <si>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</si>
  <si>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</si>
  <si>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</si>
  <si>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</si>
  <si>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</si>
  <si>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</si>
  <si>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</si>
  <si>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</si>
  <si>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</si>
  <si>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</si>
  <si>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</si>
  <si>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</si>
  <si>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</si>
  <si>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</si>
  <si>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</si>
  <si>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</si>
  <si>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</si>
  <si>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</si>
  <si>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</si>
  <si>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</si>
  <si>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</si>
  <si>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</si>
  <si>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</si>
  <si>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</si>
  <si>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</si>
  <si>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</si>
  <si>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</si>
  <si>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</si>
  <si>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</si>
  <si>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</si>
  <si>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</si>
  <si>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</si>
  <si>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</si>
  <si>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</si>
  <si>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</si>
  <si>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</si>
  <si>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</si>
  <si>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</si>
  <si>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</si>
  <si>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</si>
  <si>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</si>
  <si>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</si>
  <si>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</si>
  <si>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</si>
  <si>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</si>
  <si>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</si>
  <si>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</si>
  <si>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</si>
  <si>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</si>
  <si>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</si>
  <si>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</si>
  <si>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</si>
  <si>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</si>
  <si>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</si>
  <si>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</si>
  <si>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</si>
  <si>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</si>
  <si>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</si>
  <si>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</si>
  <si>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</si>
  <si>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</si>
  <si>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</si>
  <si>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</si>
  <si>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</si>
  <si>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</si>
  <si>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</si>
  <si>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</si>
  <si>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</si>
  <si>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</si>
  <si>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</si>
  <si>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</si>
  <si>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</si>
  <si>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</si>
  <si>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</si>
  <si>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</si>
  <si>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</si>
  <si>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</si>
  <si>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</si>
  <si>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</si>
  <si>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</si>
  <si>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</si>
  <si>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</si>
  <si>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</si>
  <si>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</si>
  <si>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</si>
  <si>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</si>
  <si>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</si>
  <si>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</si>
  <si>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</si>
  <si>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</si>
  <si>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</si>
  <si>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</si>
  <si>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</si>
  <si>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</si>
  <si>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</si>
  <si>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</si>
  <si>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</si>
  <si>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</si>
  <si>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</si>
  <si>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</si>
  <si>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</si>
  <si>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</si>
  <si>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</si>
  <si>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</si>
  <si>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</si>
  <si>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</si>
  <si>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</si>
  <si>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</si>
  <si>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</si>
  <si>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</si>
  <si>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</si>
  <si>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</si>
  <si>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</si>
  <si>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</si>
  <si>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</si>
  <si>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</si>
  <si>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</si>
  <si>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</si>
  <si>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</si>
  <si>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</si>
  <si>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</si>
  <si>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</si>
  <si>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</si>
  <si>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</si>
  <si>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</si>
  <si>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</si>
  <si>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</si>
  <si>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</si>
  <si>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</si>
  <si>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</si>
  <si>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</si>
  <si>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</si>
  <si>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</si>
  <si>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</si>
  <si>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</si>
  <si>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</si>
  <si>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</si>
  <si>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</si>
  <si>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</si>
  <si>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</si>
  <si>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</si>
  <si>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</si>
  <si>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</si>
  <si>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</si>
  <si>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</si>
  <si>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</si>
  <si>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</si>
  <si>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</si>
  <si>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</si>
  <si>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</si>
  <si>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</si>
  <si>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</si>
  <si>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</si>
  <si>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</si>
  <si>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</si>
  <si>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</si>
  <si>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</si>
  <si>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</si>
  <si>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</si>
  <si>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</si>
  <si>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</si>
  <si>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</si>
  <si>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</si>
  <si>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</si>
  <si>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</si>
  <si>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</si>
  <si>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</si>
  <si>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</si>
  <si>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</si>
  <si>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</si>
  <si>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</si>
  <si>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</si>
  <si>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</si>
  <si>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</si>
  <si>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</si>
  <si>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</si>
  <si>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</si>
  <si>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</si>
  <si>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</si>
  <si>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</si>
  <si>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</si>
  <si>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</si>
  <si>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</si>
  <si>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</si>
  <si>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</si>
  <si>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</si>
  <si>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</si>
  <si>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</si>
  <si>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</si>
  <si>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</si>
  <si>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</si>
  <si>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</si>
  <si>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</si>
  <si>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</si>
  <si>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</si>
  <si>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</si>
  <si>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</si>
  <si>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</si>
  <si>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</si>
  <si>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</si>
  <si>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</si>
  <si>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</si>
  <si>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</si>
  <si>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</si>
  <si>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</si>
  <si>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</si>
  <si>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</si>
  <si>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</si>
  <si>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</si>
  <si>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</si>
  <si>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</si>
  <si>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</si>
  <si>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</si>
  <si>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</si>
  <si>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</si>
  <si>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</si>
  <si>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</si>
  <si>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</si>
  <si>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</si>
  <si>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</si>
  <si>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</si>
  <si>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</si>
  <si>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</si>
  <si>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</si>
  <si>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</si>
  <si>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</si>
  <si>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</si>
  <si>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</si>
  <si>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</si>
  <si>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</si>
  <si>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</si>
  <si>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</si>
  <si>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</si>
  <si>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</si>
  <si>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</si>
  <si>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</si>
  <si>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</si>
  <si>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</si>
  <si>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</si>
  <si>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</si>
  <si>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</si>
  <si>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</si>
  <si>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</si>
  <si>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</si>
  <si>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</si>
  <si>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</si>
  <si>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</si>
  <si>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</si>
  <si>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</si>
  <si>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</si>
  <si>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</si>
  <si>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</si>
  <si>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</si>
  <si>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</si>
  <si>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</si>
  <si>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</si>
  <si>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</si>
  <si>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</si>
  <si>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</si>
  <si>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</si>
  <si>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</si>
  <si>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</si>
  <si>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</si>
  <si>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</si>
  <si>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</si>
  <si>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</si>
  <si>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</si>
  <si>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</si>
  <si>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</si>
  <si>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</si>
  <si>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</si>
  <si>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</si>
  <si>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</si>
  <si>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</si>
  <si>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</si>
  <si>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</si>
  <si>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</si>
  <si>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</si>
  <si>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</si>
  <si>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</si>
  <si>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</si>
  <si>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</si>
  <si>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</si>
  <si>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</si>
  <si>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</si>
  <si>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</si>
  <si>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</si>
  <si>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</si>
  <si>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</si>
  <si>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</si>
  <si>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</si>
  <si>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</si>
  <si>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</si>
  <si>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</si>
  <si>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</si>
  <si>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</si>
  <si>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</si>
  <si>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</si>
  <si>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</si>
  <si>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</si>
  <si>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</si>
  <si>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</si>
  <si>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</si>
  <si>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</si>
  <si>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</si>
  <si>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</si>
  <si>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</si>
  <si>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</si>
  <si>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</si>
  <si>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</si>
  <si>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</si>
  <si>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</si>
  <si>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</si>
  <si>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</si>
  <si>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</si>
  <si>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</si>
  <si>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</si>
  <si>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</si>
  <si>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</si>
  <si>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</si>
  <si>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</si>
  <si>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</si>
  <si>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</si>
  <si>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</si>
  <si>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</si>
  <si>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</si>
  <si>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</si>
  <si>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</si>
  <si>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</si>
  <si>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</si>
  <si>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</si>
  <si>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</si>
  <si>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</si>
  <si>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</si>
  <si>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</si>
  <si>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</si>
  <si>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</si>
  <si>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</si>
  <si>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</si>
  <si>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</si>
  <si>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</si>
  <si>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</si>
  <si>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</si>
  <si>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</si>
  <si>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</si>
  <si>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</si>
  <si>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</si>
  <si>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</si>
  <si>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</si>
  <si>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</si>
  <si>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</si>
  <si>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</si>
  <si>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</si>
  <si>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</si>
  <si>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</si>
  <si>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</si>
  <si>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</si>
  <si>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</si>
  <si>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</si>
  <si>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</si>
  <si>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</si>
  <si>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</si>
  <si>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</si>
  <si>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</si>
  <si>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</si>
  <si>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</si>
  <si>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</si>
  <si>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</si>
  <si>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</si>
  <si>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</si>
  <si>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</si>
  <si>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</si>
  <si>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</si>
  <si>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</si>
  <si>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</si>
  <si>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</si>
  <si>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</si>
  <si>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</si>
  <si>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</si>
  <si>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</si>
  <si>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</si>
  <si>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</si>
  <si>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</si>
  <si>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</si>
  <si>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</si>
  <si>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</si>
  <si>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</si>
  <si>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</si>
  <si>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</si>
  <si>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</si>
  <si>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</si>
  <si>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</si>
  <si>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</si>
  <si>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</si>
  <si>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</si>
  <si>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</si>
  <si>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</si>
  <si>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</si>
  <si>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</si>
  <si>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</si>
  <si>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</si>
  <si>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</si>
  <si>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</si>
  <si>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</si>
  <si>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</si>
  <si>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</si>
  <si>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</si>
  <si>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</si>
  <si>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</si>
  <si>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</si>
  <si>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</si>
  <si>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</si>
  <si>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</si>
  <si>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</si>
  <si>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</si>
  <si>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</si>
  <si>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</si>
  <si>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</si>
  <si>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</si>
  <si>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</si>
  <si>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</si>
  <si>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</si>
  <si>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</si>
  <si>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</si>
  <si>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</si>
  <si>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</si>
  <si>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</si>
  <si>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</si>
  <si>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</si>
  <si>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</si>
  <si>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</si>
  <si>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</si>
  <si>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</si>
  <si>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</si>
  <si>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</si>
  <si>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</si>
  <si>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</si>
  <si>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</si>
  <si>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</si>
  <si>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</si>
  <si>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</si>
  <si>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</si>
  <si>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</si>
  <si>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</si>
  <si>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</si>
  <si>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</si>
  <si>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</si>
  <si>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</si>
  <si>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</si>
  <si>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</si>
  <si>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</si>
  <si>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</si>
  <si>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</si>
  <si>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</si>
  <si>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</si>
  <si>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</si>
  <si>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</si>
  <si>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</si>
  <si>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</si>
  <si>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</si>
  <si>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</si>
  <si>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</si>
  <si>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</si>
  <si>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</si>
  <si>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</si>
  <si>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</si>
  <si>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</si>
  <si>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</si>
  <si>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</si>
  <si>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</si>
  <si>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</si>
  <si>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</si>
  <si>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</si>
  <si>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</si>
  <si>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</si>
  <si>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</si>
  <si>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</si>
  <si>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</si>
  <si>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</si>
  <si>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</si>
  <si>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</si>
  <si>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</si>
  <si>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</si>
  <si>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</si>
  <si>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</si>
  <si>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</si>
  <si>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</si>
  <si>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</si>
  <si>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</si>
  <si>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</si>
  <si>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</si>
  <si>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</si>
  <si>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</si>
  <si>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</si>
  <si>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</si>
  <si>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</si>
  <si>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</si>
  <si>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</si>
  <si>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</si>
  <si>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</si>
  <si>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</si>
  <si>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</si>
  <si>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</si>
  <si>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</si>
  <si>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</si>
  <si>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</si>
  <si>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</si>
  <si>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</si>
  <si>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</si>
  <si>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</si>
  <si>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</si>
  <si>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</si>
  <si>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</si>
  <si>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</si>
  <si>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</si>
  <si>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</si>
  <si>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</si>
  <si>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</si>
  <si>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</si>
  <si>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</si>
  <si>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</si>
  <si>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</si>
  <si>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</si>
  <si>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</si>
  <si>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</si>
  <si>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</si>
  <si>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</si>
  <si>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</si>
  <si>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</si>
  <si>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</si>
  <si>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</si>
  <si>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</si>
  <si>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</si>
  <si>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</si>
  <si>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</si>
  <si>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</si>
  <si>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</si>
  <si>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</si>
  <si>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</si>
  <si>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</si>
  <si>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</si>
  <si>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</si>
  <si>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</si>
  <si>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</si>
  <si>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</si>
  <si>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</si>
  <si>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</si>
  <si>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</si>
  <si>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</si>
  <si>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</si>
  <si>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</si>
  <si>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</si>
  <si>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</si>
  <si>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</si>
  <si>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</si>
  <si>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</si>
  <si>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</si>
  <si>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</si>
  <si>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</si>
  <si>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</si>
  <si>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</si>
  <si>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</si>
  <si>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</si>
  <si>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</si>
  <si>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</si>
  <si>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</si>
  <si>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</si>
  <si>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</si>
  <si>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</si>
  <si>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</si>
  <si>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</si>
  <si>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</si>
  <si>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</si>
  <si>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</si>
  <si>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</si>
  <si>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</si>
  <si>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</si>
  <si>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</si>
  <si>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</si>
  <si>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</si>
  <si>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</si>
  <si>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</si>
  <si>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</si>
  <si>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</si>
  <si>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</si>
  <si>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</si>
  <si>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</si>
  <si>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</si>
  <si>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</si>
  <si>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</si>
  <si>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</si>
  <si>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</si>
  <si>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</si>
  <si>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</si>
  <si>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</si>
  <si>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</si>
  <si>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</si>
  <si>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</si>
  <si>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</si>
  <si>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</si>
  <si>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</si>
  <si>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</si>
  <si>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</si>
  <si>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</si>
  <si>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</si>
  <si>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</si>
  <si>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</si>
  <si>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</si>
  <si>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</si>
  <si>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</si>
  <si>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</si>
  <si>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</si>
  <si>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</si>
  <si>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</si>
  <si>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</si>
  <si>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</si>
  <si>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</si>
  <si>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</si>
  <si>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</si>
  <si>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</si>
  <si>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</si>
  <si>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</si>
  <si>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</si>
  <si>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</si>
  <si>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</si>
  <si>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</si>
  <si>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</si>
  <si>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</si>
  <si>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</si>
  <si>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</si>
  <si>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</si>
  <si>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</si>
  <si>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</si>
  <si>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</si>
  <si>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</si>
  <si>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</si>
  <si>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</si>
  <si>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</si>
  <si>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</si>
  <si>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</si>
  <si>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</si>
  <si>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</si>
  <si>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</si>
  <si>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</si>
  <si>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</si>
  <si>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</si>
  <si>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</si>
  <si>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</si>
  <si>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</si>
  <si>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</si>
  <si>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</si>
  <si>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</si>
  <si>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</si>
  <si>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</si>
  <si>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</si>
  <si>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</si>
  <si>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</si>
  <si>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</si>
  <si>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</si>
  <si>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</si>
  <si>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</si>
  <si>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</si>
  <si>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</si>
  <si>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</si>
  <si>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</si>
  <si>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</si>
  <si>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</si>
  <si>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</si>
  <si>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</si>
  <si>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</si>
  <si>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</si>
  <si>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</si>
  <si>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</si>
  <si>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</si>
  <si>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</si>
  <si>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</si>
  <si>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</si>
  <si>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</si>
  <si>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</si>
  <si>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</si>
  <si>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</si>
  <si>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</si>
  <si>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</si>
  <si>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</si>
  <si>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</si>
  <si>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</si>
  <si>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</si>
  <si>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</si>
  <si>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</si>
  <si>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</si>
  <si>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</si>
  <si>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</si>
  <si>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</si>
  <si>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</si>
  <si>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</si>
  <si>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</si>
  <si>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</si>
  <si>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</si>
  <si>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</si>
  <si>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</si>
  <si>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</si>
  <si>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</si>
  <si>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</si>
  <si>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</si>
  <si>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</si>
  <si>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</si>
  <si>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</si>
  <si>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</si>
  <si>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</si>
  <si>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</si>
  <si>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</si>
  <si>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</si>
  <si>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</si>
  <si>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</si>
  <si>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</si>
  <si>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</si>
  <si>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</si>
  <si>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</si>
  <si>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</si>
  <si>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</si>
  <si>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</si>
  <si>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</si>
  <si>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</si>
  <si>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</si>
  <si>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</si>
  <si>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</si>
  <si>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</si>
  <si>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</si>
  <si>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</si>
  <si>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</si>
  <si>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</si>
  <si>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</si>
  <si>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</si>
  <si>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</si>
  <si>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</si>
  <si>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</si>
  <si>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</si>
  <si>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</si>
  <si>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</si>
  <si>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</si>
  <si>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</si>
  <si>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</si>
  <si>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</si>
  <si>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</si>
  <si>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</si>
  <si>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</si>
  <si>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</si>
  <si>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</si>
  <si>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</si>
  <si>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</si>
  <si>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</si>
  <si>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</si>
  <si>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</si>
  <si>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</si>
  <si>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</si>
  <si>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</si>
  <si>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</si>
  <si>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</si>
  <si>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</si>
  <si>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</si>
  <si>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</si>
  <si>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</si>
  <si>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</si>
  <si>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</si>
  <si>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</si>
  <si>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</si>
  <si>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</si>
  <si>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</si>
  <si>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</si>
  <si>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</si>
  <si>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</si>
  <si>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</si>
  <si>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</si>
  <si>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</si>
  <si>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</si>
  <si>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</si>
  <si>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</si>
  <si>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</si>
  <si>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</si>
  <si>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</si>
  <si>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</si>
  <si>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</si>
  <si>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</si>
  <si>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</si>
  <si>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</si>
  <si>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</si>
  <si>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</si>
  <si>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</si>
  <si>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</si>
  <si>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</si>
  <si>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</si>
  <si>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</si>
  <si>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</si>
  <si>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</si>
  <si>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</si>
  <si>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</si>
  <si>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</si>
  <si>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</si>
  <si>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</si>
  <si>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</si>
  <si>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</si>
  <si>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</si>
  <si>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</si>
  <si>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</si>
  <si>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</si>
  <si>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</si>
  <si>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</si>
  <si>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</si>
  <si>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</si>
  <si>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</si>
  <si>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</si>
  <si>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</si>
  <si>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</si>
  <si>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</si>
  <si>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</si>
  <si>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</si>
  <si>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</si>
  <si>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</si>
  <si>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</si>
  <si>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</si>
  <si>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</si>
  <si>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</si>
  <si>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</si>
  <si>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</si>
  <si>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</si>
  <si>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</si>
  <si>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</si>
  <si>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</si>
  <si>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</si>
  <si>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</si>
  <si>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</si>
  <si>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</si>
  <si>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</si>
  <si>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</si>
  <si>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</si>
  <si>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</si>
  <si>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</si>
  <si>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</si>
  <si>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</si>
  <si>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</si>
  <si>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</si>
  <si>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</si>
  <si>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</si>
  <si>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</si>
  <si>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</si>
  <si>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</si>
  <si>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</si>
  <si>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</si>
  <si>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</si>
  <si>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</si>
  <si>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</si>
  <si>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</si>
  <si>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</si>
  <si>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</si>
  <si>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</si>
  <si>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</si>
  <si>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</si>
  <si>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</si>
  <si>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</si>
  <si>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</si>
  <si>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</si>
  <si>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</si>
  <si>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</si>
  <si>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</si>
  <si>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</si>
  <si>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</si>
  <si>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</si>
  <si>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</si>
  <si>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</si>
  <si>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</si>
  <si>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</si>
  <si>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</si>
  <si>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</si>
  <si>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</si>
  <si>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</si>
  <si>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</si>
  <si>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</si>
  <si>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</si>
  <si>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</si>
  <si>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</si>
  <si>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</si>
  <si>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</si>
  <si>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</si>
  <si>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</si>
  <si>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</si>
  <si>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</si>
  <si>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</si>
  <si>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</si>
  <si>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</si>
  <si>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</si>
  <si>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</si>
  <si>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</si>
  <si>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</si>
  <si>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</si>
  <si>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</si>
  <si>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</si>
  <si>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</si>
  <si>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</si>
  <si>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</si>
  <si>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</si>
  <si>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</si>
  <si>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</si>
  <si>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</si>
  <si>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</si>
  <si>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</si>
  <si>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</si>
  <si>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</si>
  <si>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</si>
  <si>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</si>
  <si>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</si>
  <si>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</si>
  <si>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</si>
  <si>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</si>
  <si>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</si>
  <si>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</si>
  <si>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</si>
  <si>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</si>
  <si>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</si>
  <si>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</si>
  <si>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</si>
  <si>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</si>
  <si>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</si>
  <si>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</si>
  <si>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</si>
  <si>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</si>
  <si>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</si>
  <si>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</si>
  <si>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</si>
  <si>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</si>
  <si>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</si>
  <si>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</si>
  <si>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</si>
  <si>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</si>
  <si>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</si>
  <si>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</si>
  <si>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</si>
  <si>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</si>
  <si>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</si>
  <si>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</si>
  <si>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</si>
  <si>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</si>
  <si>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</si>
  <si>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</si>
  <si>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</si>
  <si>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</si>
  <si>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</si>
  <si>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</si>
  <si>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</si>
  <si>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</si>
  <si>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</si>
  <si>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</si>
  <si>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</si>
  <si>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</si>
  <si>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</si>
  <si>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</si>
  <si>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</si>
  <si>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</si>
  <si>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</si>
  <si>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</si>
  <si>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</si>
  <si>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</si>
  <si>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</si>
  <si>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</si>
  <si>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</si>
  <si>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</si>
  <si>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</si>
  <si>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</si>
  <si>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</si>
  <si>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</si>
  <si>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</si>
  <si>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</si>
  <si>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</si>
  <si>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</si>
  <si>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</si>
  <si>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</si>
  <si>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</si>
  <si>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</si>
  <si>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</si>
  <si>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</si>
  <si>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</si>
  <si>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</si>
  <si>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</si>
  <si>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</si>
  <si>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</si>
  <si>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</si>
  <si>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</si>
  <si>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</si>
  <si>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</si>
  <si>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</si>
  <si>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</si>
  <si>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</si>
  <si>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</si>
  <si>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</si>
  <si>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</si>
  <si>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</si>
  <si>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</si>
  <si>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</si>
  <si>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</si>
  <si>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</si>
  <si>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</si>
  <si>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</si>
  <si>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</si>
  <si>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</si>
  <si>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</si>
  <si>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</si>
  <si>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</si>
  <si>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</si>
  <si>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</si>
  <si>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</si>
  <si>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</si>
  <si>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</si>
  <si>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</si>
  <si>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</si>
  <si>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</si>
  <si>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</si>
  <si>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</si>
  <si>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</si>
  <si>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</si>
  <si>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</si>
  <si>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</si>
  <si>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</si>
  <si>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</si>
  <si>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</si>
  <si>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</si>
  <si>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</si>
  <si>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</si>
  <si>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</si>
  <si>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</si>
  <si>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</si>
  <si>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</si>
  <si>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</si>
  <si>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</si>
  <si>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</si>
  <si>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</si>
  <si>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</si>
  <si>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</si>
  <si>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</si>
  <si>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</si>
  <si>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</si>
  <si>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</si>
  <si>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</si>
  <si>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</si>
  <si>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</si>
  <si>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</si>
  <si>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</si>
  <si>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</si>
  <si>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</si>
  <si>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</si>
  <si>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</si>
  <si>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</si>
  <si>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</si>
  <si>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</si>
  <si>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</si>
  <si>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</si>
  <si>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</si>
  <si>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</si>
  <si>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</si>
  <si>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</si>
  <si>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</si>
  <si>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</si>
  <si>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</si>
  <si>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</si>
  <si>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</si>
  <si>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</si>
  <si>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</si>
  <si>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</si>
  <si>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</si>
  <si>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</si>
  <si>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</si>
  <si>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</si>
  <si>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</si>
  <si>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</si>
  <si>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</si>
  <si>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</si>
  <si>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</si>
  <si>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</si>
  <si>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</si>
  <si>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</si>
  <si>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</si>
  <si>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</si>
  <si>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</si>
  <si>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</si>
  <si>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</si>
  <si>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</si>
  <si>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</si>
  <si>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</si>
  <si>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</si>
  <si>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</si>
  <si>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</si>
  <si>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</si>
  <si>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</si>
  <si>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</si>
  <si>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</si>
  <si>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</si>
  <si>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</si>
  <si>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</si>
  <si>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</si>
  <si>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</si>
  <si>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</si>
  <si>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</si>
  <si>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</si>
  <si>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</si>
  <si>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</si>
  <si>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</si>
  <si>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</si>
  <si>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</si>
  <si>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</si>
  <si>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</si>
  <si>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</si>
  <si>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</si>
  <si>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</si>
  <si>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</si>
  <si>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</si>
  <si>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</si>
  <si>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</si>
  <si>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</si>
  <si>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</si>
  <si>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</si>
  <si>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</si>
  <si>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</si>
  <si>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</si>
  <si>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</si>
  <si>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</si>
  <si>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</si>
  <si>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</si>
  <si>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</si>
  <si>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</si>
  <si>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</si>
  <si>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</si>
  <si>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</si>
  <si>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</si>
  <si>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</si>
  <si>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</si>
  <si>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</si>
  <si>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</si>
  <si>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</si>
  <si>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</si>
  <si>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</si>
  <si>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</si>
  <si>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</si>
  <si>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</si>
  <si>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</si>
  <si>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</si>
  <si>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</si>
  <si>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</si>
  <si>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</si>
  <si>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</si>
  <si>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</si>
  <si>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</si>
  <si>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</si>
  <si>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</si>
  <si>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</si>
  <si>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</si>
  <si>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</si>
  <si>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</si>
  <si>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</si>
  <si>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</si>
  <si>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</si>
  <si>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</si>
  <si>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</si>
  <si>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</si>
  <si>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</si>
  <si>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</si>
  <si>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</si>
  <si>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</si>
  <si>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</si>
  <si>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</si>
  <si>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</si>
  <si>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</si>
  <si>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</si>
  <si>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</si>
  <si>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</si>
  <si>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</si>
  <si>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</si>
  <si>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</si>
  <si>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</si>
  <si>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</si>
  <si>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</si>
  <si>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</si>
  <si>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</si>
  <si>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</si>
  <si>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</si>
  <si>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</si>
  <si>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</si>
  <si>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</si>
  <si>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</si>
  <si>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</si>
  <si>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</si>
  <si>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</si>
  <si>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</si>
  <si>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</si>
  <si>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</si>
  <si>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</si>
  <si>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</si>
  <si>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</si>
  <si>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</si>
  <si>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</si>
  <si>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</si>
  <si>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</si>
  <si>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</si>
  <si>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</si>
  <si>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</si>
  <si>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</si>
  <si>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</si>
  <si>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</si>
  <si>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</si>
  <si>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</si>
  <si>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</si>
  <si>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</si>
  <si>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</si>
  <si>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</si>
  <si>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</si>
  <si>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</si>
  <si>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</si>
  <si>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</si>
  <si>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</si>
  <si>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</si>
  <si>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</si>
  <si>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</si>
  <si>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</si>
  <si>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</si>
  <si>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</si>
  <si>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</si>
  <si>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</si>
  <si>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</si>
  <si>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</si>
  <si>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</si>
  <si>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</si>
  <si>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</si>
  <si>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</si>
  <si>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</si>
  <si>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</si>
  <si>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</si>
  <si>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</si>
  <si>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</si>
  <si>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</si>
  <si>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</si>
  <si>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</si>
  <si>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</si>
  <si>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</si>
  <si>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</si>
  <si>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</si>
  <si>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</si>
  <si>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</si>
  <si>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</si>
  <si>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</si>
  <si>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</si>
  <si>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</si>
  <si>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</si>
  <si>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</si>
  <si>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</si>
  <si>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</si>
  <si>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</si>
  <si>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</si>
  <si>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</si>
  <si>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</si>
  <si>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</si>
  <si>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</si>
  <si>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</si>
  <si>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</si>
  <si>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</si>
  <si>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</si>
  <si>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</si>
  <si>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</si>
  <si>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</si>
  <si>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</si>
  <si>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</si>
  <si>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</si>
  <si>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</si>
  <si>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</si>
  <si>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</si>
  <si>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</si>
  <si>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</si>
  <si>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</si>
  <si>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</si>
  <si>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</si>
  <si>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</si>
  <si>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</si>
  <si>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</si>
  <si>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</si>
  <si>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</si>
  <si>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</si>
  <si>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</si>
  <si>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</si>
  <si>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</si>
  <si>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</si>
  <si>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</si>
  <si>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</si>
  <si>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</si>
  <si>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</si>
  <si>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</si>
  <si>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</si>
  <si>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</si>
  <si>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</si>
  <si>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</si>
  <si>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</si>
  <si>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</si>
  <si>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</si>
  <si>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</si>
  <si>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</si>
  <si>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</si>
  <si>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</si>
  <si>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</si>
  <si>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</si>
  <si>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</si>
  <si>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</si>
  <si>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</si>
  <si>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</si>
  <si>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</si>
  <si>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</si>
  <si>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</si>
  <si>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</si>
  <si>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</si>
  <si>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</si>
  <si>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</si>
  <si>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</si>
  <si>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</si>
  <si>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</si>
  <si>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</si>
  <si>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</si>
  <si>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</si>
  <si>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</si>
  <si>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</si>
  <si>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</si>
  <si>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</si>
  <si>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</si>
  <si>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</si>
  <si>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</si>
  <si>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</si>
  <si>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</si>
  <si>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</si>
  <si>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</si>
  <si>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</si>
  <si>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</si>
  <si>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</si>
  <si>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</si>
  <si>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</si>
  <si>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</si>
  <si>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</si>
  <si>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</si>
  <si>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</si>
  <si>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</si>
  <si>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</si>
  <si>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</si>
  <si>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</si>
  <si>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</si>
  <si>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</si>
  <si>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</si>
  <si>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</si>
  <si>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</si>
  <si>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</si>
  <si>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</si>
  <si>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</si>
  <si>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</si>
  <si>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</si>
  <si>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</si>
  <si>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</si>
  <si>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</si>
  <si>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</si>
  <si>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</si>
  <si>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</si>
  <si>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</si>
  <si>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</si>
  <si>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</si>
  <si>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</si>
  <si>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</si>
  <si>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</si>
  <si>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</si>
  <si>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</si>
  <si>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</si>
  <si>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</si>
  <si>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</si>
  <si>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</si>
  <si>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</si>
  <si>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</si>
  <si>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</si>
  <si>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</si>
  <si>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</si>
  <si>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</si>
  <si>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</si>
  <si>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</si>
  <si>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</si>
  <si>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</si>
  <si>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</si>
  <si>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</si>
  <si>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</si>
  <si>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</si>
  <si>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</si>
  <si>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</si>
  <si>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</si>
  <si>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</si>
  <si>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</si>
  <si>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</si>
  <si>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</si>
  <si>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</si>
  <si>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</si>
  <si>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</si>
  <si>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</si>
  <si>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</si>
  <si>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</si>
  <si>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</si>
  <si>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</si>
  <si>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</si>
  <si>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</si>
  <si>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</si>
  <si>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</si>
  <si>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</si>
  <si>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</si>
  <si>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</si>
  <si>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</si>
  <si>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</si>
  <si>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</si>
  <si>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</si>
  <si>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</si>
  <si>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</si>
  <si>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</si>
  <si>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</si>
  <si>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</si>
  <si>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</si>
  <si>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</si>
  <si>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</si>
  <si>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</si>
  <si>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</si>
  <si>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</si>
  <si>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</si>
  <si>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</si>
  <si>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</si>
  <si>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</si>
  <si>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</si>
  <si>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</si>
  <si>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</si>
  <si>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</si>
  <si>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</si>
  <si>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</si>
  <si>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</si>
  <si>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</si>
  <si>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</si>
  <si>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</si>
  <si>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</si>
  <si>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</si>
  <si>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</si>
  <si>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</si>
  <si>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</si>
  <si>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</si>
  <si>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</si>
  <si>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</si>
  <si>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</si>
  <si>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</si>
  <si>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</si>
  <si>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</si>
  <si>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</si>
  <si>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</si>
  <si>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</si>
  <si>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</si>
  <si>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</si>
  <si>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</si>
  <si>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</si>
  <si>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</si>
  <si>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</si>
  <si>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</si>
  <si>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</si>
  <si>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</si>
  <si>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</si>
  <si>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</si>
  <si>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</si>
  <si>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</si>
  <si>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</si>
  <si>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</si>
  <si>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</si>
  <si>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</si>
  <si>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</si>
  <si>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</si>
  <si>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</si>
  <si>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</si>
  <si>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</si>
  <si>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</si>
  <si>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</si>
  <si>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</si>
  <si>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</si>
  <si>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</si>
  <si>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</si>
  <si>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</si>
  <si>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</si>
  <si>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</si>
  <si>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</si>
  <si>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</si>
  <si>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</si>
  <si>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</si>
  <si>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</si>
  <si>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</si>
  <si>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</si>
  <si>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</si>
  <si>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</si>
  <si>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</si>
  <si>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</si>
  <si>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</si>
  <si>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</si>
  <si>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</si>
  <si>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</si>
  <si>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</si>
  <si>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</si>
  <si>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</si>
  <si>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</si>
  <si>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</si>
  <si>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</si>
  <si>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</si>
  <si>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</si>
  <si>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</si>
  <si>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</si>
  <si>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</si>
  <si>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</si>
  <si>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</si>
  <si>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</si>
  <si>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</si>
  <si>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</si>
  <si>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</si>
  <si>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</si>
  <si>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</si>
  <si>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</si>
  <si>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</si>
  <si>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</si>
  <si>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</si>
  <si>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</si>
  <si>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</si>
  <si>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</si>
  <si>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</si>
  <si>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</si>
  <si>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</si>
  <si>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</si>
  <si>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</si>
  <si>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</si>
  <si>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</si>
  <si>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</si>
  <si>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</si>
  <si>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</si>
  <si>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</si>
  <si>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</si>
  <si>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</si>
  <si>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</si>
  <si>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</si>
  <si>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</si>
  <si>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</si>
  <si>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</si>
  <si>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</si>
  <si>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</si>
  <si>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</si>
  <si>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</si>
  <si>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</si>
  <si>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</si>
  <si>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</si>
  <si>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</si>
  <si>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</si>
  <si>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</si>
  <si>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</si>
  <si>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</si>
  <si>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</si>
  <si>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</si>
  <si>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</si>
  <si>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</si>
  <si>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</si>
  <si>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</si>
  <si>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</si>
  <si>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</si>
  <si>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</si>
  <si>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</si>
  <si>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</si>
  <si>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</si>
  <si>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</si>
  <si>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</si>
  <si>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</si>
  <si>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</si>
  <si>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</si>
  <si>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</si>
  <si>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</si>
  <si>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</si>
  <si>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</si>
  <si>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</si>
  <si>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</si>
  <si>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</si>
  <si>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</si>
  <si>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</si>
  <si>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</si>
  <si>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</si>
  <si>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</si>
  <si>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</si>
  <si>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</si>
  <si>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</si>
  <si>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</si>
  <si>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</si>
  <si>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</si>
  <si>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</si>
  <si>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</si>
  <si>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</si>
  <si>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</si>
  <si>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</si>
  <si>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</si>
  <si>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</si>
  <si>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</si>
  <si>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</si>
  <si>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</si>
  <si>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</si>
  <si>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</si>
  <si>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</si>
  <si>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</si>
  <si>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</si>
  <si>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</si>
  <si>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</si>
  <si>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</si>
  <si>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</si>
  <si>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</si>
  <si>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</si>
  <si>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</si>
  <si>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</si>
  <si>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</si>
  <si>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</si>
  <si>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</si>
  <si>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</si>
  <si>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</si>
  <si>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</si>
  <si>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</si>
  <si>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</si>
  <si>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</si>
  <si>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</si>
  <si>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</si>
  <si>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</si>
  <si>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</si>
  <si>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</si>
  <si>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</si>
  <si>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</si>
  <si>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</si>
  <si>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</si>
  <si>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</si>
  <si>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</si>
  <si>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</si>
  <si>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</si>
  <si>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</si>
  <si>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</si>
  <si>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</si>
  <si>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</si>
  <si>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</si>
  <si>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</si>
  <si>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</si>
  <si>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</si>
  <si>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</si>
  <si>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</si>
  <si>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</si>
  <si>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</si>
  <si>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</si>
  <si>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</si>
  <si>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</si>
  <si>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</si>
  <si>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</si>
  <si>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</si>
  <si>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</si>
  <si>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</si>
  <si>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</si>
  <si>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</si>
  <si>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</si>
  <si>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</si>
  <si>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</si>
  <si>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</si>
  <si>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</si>
  <si>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</si>
  <si>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</si>
  <si>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</si>
  <si>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</si>
  <si>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</si>
  <si>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</si>
  <si>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</si>
  <si>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</si>
  <si>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</si>
  <si>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</si>
  <si>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</si>
  <si>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</si>
  <si>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</si>
  <si>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</si>
  <si>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</si>
  <si>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</si>
  <si>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</si>
  <si>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</si>
  <si>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</si>
  <si>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</si>
  <si>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</si>
  <si>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</si>
  <si>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</si>
  <si>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</si>
  <si>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</si>
  <si>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</si>
  <si>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</si>
  <si>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</si>
  <si>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</si>
  <si>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</si>
  <si>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</si>
  <si>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</si>
  <si>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</si>
  <si>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</si>
  <si>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</si>
  <si>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</si>
  <si>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</si>
  <si>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</si>
  <si>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</si>
  <si>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</si>
  <si>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</si>
  <si>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</si>
  <si>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</si>
  <si>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</si>
  <si>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</si>
  <si>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</si>
  <si>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</si>
  <si>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</si>
  <si>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</si>
  <si>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</si>
  <si>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</si>
  <si>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</si>
  <si>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</si>
  <si>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</si>
  <si>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</si>
  <si>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</si>
  <si>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</si>
  <si>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</si>
  <si>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</si>
  <si>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</si>
  <si>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</si>
  <si>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</si>
  <si>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</si>
  <si>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</si>
  <si>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</si>
  <si>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</si>
  <si>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</si>
  <si>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</si>
  <si>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</si>
  <si>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</si>
  <si>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</si>
  <si>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</si>
  <si>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</si>
  <si>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</si>
  <si>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</si>
  <si>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</si>
  <si>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</si>
  <si>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</si>
  <si>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</si>
  <si>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</si>
  <si>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</si>
  <si>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</si>
  <si>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</si>
  <si>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</si>
  <si>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</si>
  <si>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</si>
  <si>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</si>
  <si>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</si>
  <si>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</si>
  <si>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</si>
  <si>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</si>
  <si>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</si>
  <si>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</si>
  <si>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</si>
  <si>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</si>
  <si>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</si>
  <si>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</si>
  <si>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</si>
  <si>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</si>
  <si>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</si>
  <si>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</si>
  <si>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</si>
  <si>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</si>
  <si>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</si>
  <si>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</si>
  <si>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</si>
  <si>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</si>
  <si>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</si>
  <si>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</si>
  <si>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</si>
  <si>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</si>
  <si>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</si>
  <si>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</si>
  <si>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</si>
  <si>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</si>
  <si>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</si>
  <si>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</si>
  <si>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</si>
  <si>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</si>
  <si>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</si>
  <si>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</si>
  <si>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</si>
  <si>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</si>
  <si>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</si>
  <si>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</si>
  <si>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</si>
  <si>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</si>
  <si>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</si>
  <si>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</si>
  <si>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</si>
  <si>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</si>
  <si>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</si>
  <si>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</si>
  <si>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</si>
  <si>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</si>
  <si>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</si>
  <si>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</si>
  <si>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</si>
  <si>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</si>
  <si>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</si>
  <si>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</si>
  <si>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</si>
  <si>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</si>
  <si>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</si>
  <si>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</si>
  <si>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</si>
  <si>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</si>
  <si>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</si>
  <si>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</si>
  <si>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</si>
  <si>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</si>
  <si>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</si>
  <si>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</si>
  <si>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</si>
  <si>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</si>
  <si>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</si>
  <si>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</si>
  <si>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</si>
  <si>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</si>
  <si>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</si>
  <si>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</si>
  <si>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</si>
  <si>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</si>
  <si>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</si>
  <si>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</si>
  <si>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</si>
  <si>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</si>
  <si>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</si>
  <si>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</si>
  <si>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</si>
  <si>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</si>
  <si>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</si>
  <si>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</si>
  <si>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</si>
  <si>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</si>
  <si>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</si>
  <si>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</si>
  <si>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</si>
  <si>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</si>
  <si>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</si>
  <si>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</si>
  <si>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</si>
  <si>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</si>
  <si>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</si>
  <si>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</si>
  <si>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</si>
  <si>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</si>
  <si>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</si>
  <si>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</si>
  <si>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</si>
  <si>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</si>
  <si>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</si>
  <si>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</si>
  <si>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</si>
  <si>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</si>
  <si>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</si>
  <si>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</si>
  <si>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</si>
  <si>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</si>
  <si>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</si>
  <si>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</si>
  <si>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</si>
  <si>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</si>
  <si>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</si>
  <si>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</si>
  <si>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</si>
  <si>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</si>
  <si>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</si>
  <si>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</si>
  <si>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</si>
  <si>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</si>
  <si>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</si>
  <si>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</si>
  <si>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</si>
  <si>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</si>
  <si>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</si>
  <si>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</si>
  <si>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</si>
  <si>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</si>
  <si>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</si>
  <si>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</si>
  <si>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</si>
  <si>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</si>
  <si>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</si>
  <si>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</si>
  <si>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</si>
  <si>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</si>
  <si>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</si>
  <si>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</si>
  <si>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</si>
  <si>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</si>
  <si>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</si>
  <si>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</si>
  <si>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</si>
  <si>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</si>
  <si>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</si>
  <si>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</si>
  <si>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</si>
  <si>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</si>
  <si>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</si>
  <si>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</si>
  <si>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</si>
  <si>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</si>
  <si>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</si>
  <si>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</si>
  <si>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</si>
  <si>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</si>
  <si>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</si>
  <si>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</si>
  <si>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</si>
  <si>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</si>
  <si>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</si>
  <si>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</si>
  <si>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</si>
  <si>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</si>
  <si>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</si>
  <si>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</si>
  <si>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</si>
  <si>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</si>
  <si>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</si>
  <si>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</si>
  <si>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</si>
  <si>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</si>
  <si>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</si>
  <si>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</si>
  <si>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</si>
  <si>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</si>
  <si>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</si>
  <si>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</si>
  <si>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</si>
  <si>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</si>
  <si>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</si>
  <si>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</si>
  <si>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</si>
  <si>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</si>
  <si>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</si>
  <si>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</si>
  <si>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</si>
  <si>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</si>
  <si>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</si>
  <si>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</si>
  <si>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</si>
  <si>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</si>
  <si>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</si>
  <si>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</si>
  <si>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</si>
  <si>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</si>
  <si>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</si>
  <si>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</si>
  <si>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</si>
  <si>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</si>
  <si>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</si>
  <si>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</si>
  <si>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</si>
  <si>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</si>
  <si>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</si>
  <si>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</si>
  <si>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</si>
  <si>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</si>
  <si>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</si>
  <si>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</si>
  <si>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</si>
  <si>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</si>
  <si>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</si>
  <si>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</si>
  <si>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</si>
  <si>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</si>
  <si>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</si>
  <si>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</si>
  <si>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</si>
  <si>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</si>
  <si>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</si>
  <si>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</si>
  <si>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</si>
  <si>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</si>
  <si>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</si>
  <si>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</si>
  <si>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</si>
  <si>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</si>
  <si>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</si>
  <si>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</si>
  <si>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</si>
  <si>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</si>
  <si>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</si>
  <si>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</si>
  <si>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</si>
  <si>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</si>
  <si>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</si>
  <si>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</si>
  <si>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</si>
  <si>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</si>
  <si>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</si>
  <si>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</si>
  <si>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</si>
  <si>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</si>
  <si>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</si>
  <si>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</si>
  <si>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</si>
  <si>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</si>
  <si>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</si>
  <si>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</si>
  <si>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</si>
  <si>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</si>
  <si>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</si>
  <si>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</si>
  <si>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</si>
  <si>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</si>
  <si>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</si>
  <si>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</si>
  <si>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</si>
  <si>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</si>
  <si>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</si>
  <si>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</si>
  <si>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</si>
  <si>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</si>
  <si>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</si>
  <si>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</si>
  <si>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</si>
  <si>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</si>
  <si>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</si>
  <si>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</si>
  <si>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</si>
  <si>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</si>
  <si>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</si>
  <si>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</si>
  <si>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</si>
  <si>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</si>
  <si>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</si>
  <si>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</si>
  <si>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</si>
  <si>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</si>
  <si>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</si>
  <si>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</si>
  <si>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</si>
  <si>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</si>
  <si>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</si>
  <si>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</si>
  <si>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</si>
  <si>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</si>
  <si>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</si>
  <si>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</si>
  <si>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</si>
  <si>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</si>
  <si>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</si>
  <si>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</si>
  <si>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</si>
  <si>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</si>
  <si>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</si>
  <si>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</si>
  <si>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</si>
  <si>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</si>
  <si>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</si>
  <si>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</si>
  <si>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</si>
  <si>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</si>
  <si>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</si>
  <si>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</si>
  <si>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</si>
  <si>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</si>
  <si>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</si>
  <si>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</si>
  <si>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</si>
  <si>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</si>
  <si>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</si>
  <si>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</si>
  <si>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</si>
  <si>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</si>
  <si>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</si>
  <si>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</si>
  <si>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</si>
  <si>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</si>
  <si>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</si>
  <si>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</si>
  <si>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</si>
  <si>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</si>
  <si>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</si>
  <si>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</si>
  <si>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</si>
  <si>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</si>
  <si>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</si>
  <si>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</si>
  <si>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</si>
  <si>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</si>
  <si>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</si>
  <si>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</si>
  <si>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</si>
  <si>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</si>
  <si>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</si>
  <si>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</si>
  <si>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</si>
  <si>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</si>
  <si>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</si>
  <si>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</si>
  <si>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</si>
  <si>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</si>
  <si>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</si>
  <si>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</si>
  <si>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</si>
  <si>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</si>
  <si>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</si>
  <si>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</si>
  <si>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</si>
  <si>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</si>
  <si>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</si>
  <si>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</si>
  <si>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</si>
  <si>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</si>
  <si>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</si>
  <si>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</si>
  <si>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</si>
  <si>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</si>
  <si>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</si>
  <si>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</si>
  <si>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</si>
  <si>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</si>
  <si>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</si>
  <si>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</si>
  <si>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</si>
  <si>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</si>
  <si>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</si>
  <si>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</si>
  <si>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</si>
  <si>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</si>
  <si>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</si>
  <si>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</si>
  <si>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</si>
  <si>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</si>
  <si>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</si>
  <si>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</si>
  <si>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</si>
  <si>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</si>
  <si>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</si>
  <si>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</si>
  <si>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</si>
  <si>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</si>
  <si>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</si>
  <si>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</si>
  <si>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</si>
  <si>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</si>
  <si>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</si>
  <si>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</si>
  <si>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</si>
  <si>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</si>
  <si>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</si>
  <si>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</si>
  <si>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</si>
  <si>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</si>
  <si>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</si>
  <si>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</si>
  <si>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</si>
  <si>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</si>
  <si>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</si>
  <si>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</si>
  <si>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</si>
  <si>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</si>
  <si>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</si>
  <si>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</si>
  <si>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</si>
  <si>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</si>
  <si>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</si>
  <si>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</si>
  <si>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</si>
  <si>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</si>
  <si>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</si>
  <si>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</si>
  <si>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</si>
  <si>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</si>
  <si>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</si>
  <si>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</si>
  <si>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</si>
  <si>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</si>
  <si>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</si>
  <si>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</si>
  <si>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</si>
  <si>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</si>
  <si>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</si>
  <si>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</si>
  <si>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</si>
  <si>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</si>
  <si>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</si>
  <si>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</si>
  <si>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</si>
  <si>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</si>
  <si>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</si>
  <si>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</si>
  <si>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</si>
  <si>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</si>
  <si>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</si>
  <si>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</si>
  <si>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</si>
  <si>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</si>
  <si>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</si>
  <si>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</si>
  <si>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</si>
  <si>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</si>
  <si>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</si>
  <si>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</si>
  <si>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</si>
  <si>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</si>
  <si>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</si>
  <si>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</si>
  <si>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</si>
  <si>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</si>
  <si>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</si>
  <si>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</si>
  <si>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</si>
  <si>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</si>
  <si>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</si>
  <si>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</si>
  <si>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</si>
  <si>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</si>
  <si>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</si>
  <si>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</si>
  <si>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</si>
  <si>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</si>
  <si>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</si>
  <si>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</si>
  <si>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</si>
  <si>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</si>
  <si>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</si>
  <si>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</si>
  <si>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</si>
  <si>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</si>
  <si>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</si>
  <si>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</si>
  <si>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</si>
  <si>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</si>
  <si>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</si>
  <si>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</si>
  <si>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</si>
  <si>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</si>
  <si>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</si>
  <si>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</si>
  <si>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</si>
  <si>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</si>
  <si>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</si>
  <si>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</si>
  <si>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</si>
  <si>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</si>
  <si>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</si>
  <si>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</si>
  <si>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</si>
  <si>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</si>
  <si>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</si>
  <si>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</si>
  <si>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</si>
  <si>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</si>
  <si>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</si>
  <si>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</si>
  <si>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</si>
  <si>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</si>
  <si>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</si>
  <si>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</si>
  <si>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</si>
  <si>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</si>
  <si>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</si>
  <si>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</si>
  <si>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</si>
  <si>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</si>
  <si>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</si>
  <si>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</si>
  <si>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</si>
  <si>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</si>
  <si>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</si>
  <si>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</si>
  <si>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</si>
  <si>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</si>
  <si>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</si>
  <si>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</si>
  <si>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</si>
  <si>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</si>
  <si>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</si>
  <si>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</si>
  <si>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</si>
  <si>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</si>
  <si>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</si>
  <si>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</si>
  <si>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</si>
  <si>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</si>
  <si>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</si>
  <si>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</si>
  <si>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</si>
  <si>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</si>
  <si>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</si>
  <si>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</si>
  <si>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</si>
  <si>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</si>
  <si>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</si>
  <si>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</si>
  <si>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</si>
  <si>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</si>
  <si>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</si>
  <si>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</si>
  <si>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</si>
  <si>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</si>
  <si>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</si>
  <si>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</si>
  <si>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</si>
  <si>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</si>
  <si>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</si>
  <si>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</si>
  <si>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</si>
  <si>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</si>
  <si>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</si>
  <si>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</si>
  <si>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</si>
  <si>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</si>
  <si>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</si>
  <si>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</si>
  <si>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</si>
  <si>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</si>
  <si>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</si>
  <si>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</si>
  <si>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</si>
  <si>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</si>
  <si>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</si>
  <si>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</si>
  <si>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</si>
  <si>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</si>
  <si>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</si>
  <si>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</si>
  <si>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</si>
  <si>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</si>
  <si>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</si>
  <si>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</si>
  <si>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</si>
  <si>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</si>
  <si>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</si>
  <si>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</si>
  <si>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</si>
  <si>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</si>
  <si>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</si>
  <si>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</si>
  <si>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</si>
  <si>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</si>
  <si>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</si>
  <si>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</si>
  <si>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</si>
  <si>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</si>
  <si>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</si>
  <si>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</si>
  <si>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</si>
  <si>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</si>
  <si>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</si>
  <si>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</si>
  <si>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</si>
  <si>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</si>
  <si>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</si>
  <si>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</si>
  <si>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</si>
  <si>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</si>
  <si>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</si>
  <si>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</si>
  <si>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</si>
  <si>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</si>
  <si>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</si>
  <si>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</si>
  <si>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</si>
  <si>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</si>
  <si>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</si>
  <si>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</si>
  <si>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</si>
  <si>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</si>
  <si>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</si>
  <si>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</si>
  <si>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</si>
  <si>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</si>
  <si>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</si>
  <si>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</si>
  <si>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</si>
  <si>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</si>
  <si>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</si>
  <si>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</si>
  <si>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</si>
  <si>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</si>
  <si>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</si>
  <si>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</si>
  <si>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</si>
  <si>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</si>
  <si>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</si>
  <si>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</si>
  <si>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</si>
  <si>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</si>
  <si>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</si>
  <si>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</si>
  <si>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</si>
  <si>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</si>
  <si>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</si>
  <si>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</si>
  <si>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</si>
  <si>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</si>
  <si>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</si>
  <si>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</si>
  <si>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</si>
  <si>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</si>
  <si>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</si>
  <si>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</si>
  <si>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</si>
  <si>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</si>
  <si>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</si>
  <si>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</si>
  <si>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</si>
  <si>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</si>
  <si>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</si>
  <si>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</si>
  <si>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</si>
  <si>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</si>
  <si>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</si>
  <si>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</si>
  <si>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</si>
  <si>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</si>
  <si>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</si>
  <si>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</si>
  <si>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</si>
  <si>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</si>
  <si>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</si>
  <si>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</si>
  <si>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</si>
  <si>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</si>
  <si>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</si>
  <si>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</si>
  <si>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</si>
  <si>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</si>
  <si>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</si>
  <si>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</si>
  <si>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</si>
  <si>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</si>
  <si>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</si>
  <si>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</si>
  <si>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</si>
  <si>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</si>
  <si>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</si>
  <si>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</si>
  <si>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</si>
  <si>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</si>
  <si>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</si>
  <si>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</si>
  <si>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</si>
  <si>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</si>
  <si>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</si>
  <si>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</si>
  <si>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</si>
  <si>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</si>
  <si>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</si>
  <si>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</si>
  <si>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</si>
  <si>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</si>
  <si>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</si>
  <si>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</si>
  <si>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</si>
  <si>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</si>
  <si>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</si>
  <si>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</si>
  <si>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</si>
  <si>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</si>
  <si>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</si>
  <si>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</si>
  <si>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</si>
  <si>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</si>
  <si>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</si>
  <si>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</si>
  <si>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</si>
  <si>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</si>
  <si>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</si>
  <si>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</si>
  <si>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</si>
  <si>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</si>
  <si>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</si>
  <si>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</si>
  <si>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</si>
  <si>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</si>
  <si>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</si>
  <si>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</si>
  <si>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</si>
  <si>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</si>
  <si>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</si>
  <si>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</si>
  <si>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</si>
  <si>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</si>
  <si>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</si>
  <si>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</si>
  <si>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</si>
  <si>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</si>
  <si>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</si>
  <si>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</si>
  <si>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</si>
  <si>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</si>
  <si>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</si>
  <si>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</si>
  <si>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</si>
  <si>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</si>
  <si>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</si>
  <si>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</si>
  <si>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</si>
  <si>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</si>
  <si>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</si>
  <si>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</si>
  <si>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</si>
  <si>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</si>
  <si>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</si>
  <si>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</si>
  <si>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</si>
  <si>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</si>
  <si>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</si>
  <si>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</si>
  <si>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</si>
  <si>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</si>
  <si>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</si>
  <si>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</si>
  <si>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</si>
  <si>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</si>
  <si>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</si>
  <si>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</si>
  <si>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</si>
  <si>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</si>
  <si>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</si>
  <si>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</si>
  <si>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</si>
  <si>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</si>
  <si>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</si>
  <si>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</si>
  <si>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</si>
  <si>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</si>
  <si>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</si>
  <si>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</si>
  <si>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</si>
  <si>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</si>
  <si>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</si>
  <si>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</si>
  <si>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</si>
  <si>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</si>
  <si>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</si>
  <si>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</si>
  <si>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</si>
  <si>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</si>
  <si>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</si>
  <si>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</si>
  <si>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</si>
  <si>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</si>
  <si>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</si>
  <si>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</si>
  <si>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</si>
  <si>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</si>
  <si>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</si>
  <si>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</si>
  <si>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</si>
  <si>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</si>
  <si>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</si>
  <si>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</si>
  <si>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</si>
  <si>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</si>
  <si>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</si>
  <si>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</si>
  <si>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</si>
  <si>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</si>
  <si>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</si>
  <si>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</si>
  <si>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</si>
  <si>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</si>
  <si>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</si>
  <si>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</si>
  <si>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</si>
  <si>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</si>
  <si>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</si>
  <si>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</si>
  <si>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</si>
  <si>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</si>
  <si>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</si>
  <si>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</si>
  <si>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</si>
  <si>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</si>
  <si>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</si>
  <si>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</si>
  <si>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</si>
  <si>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</si>
  <si>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</si>
  <si>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</si>
  <si>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</si>
  <si>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</si>
  <si>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</si>
  <si>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</si>
  <si>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</si>
  <si>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</si>
  <si>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</si>
  <si>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</si>
  <si>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</si>
  <si>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</si>
  <si>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</si>
  <si>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</si>
  <si>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</si>
  <si>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</si>
  <si>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</si>
  <si>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</si>
  <si>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</si>
  <si>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</si>
  <si>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</si>
  <si>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</si>
  <si>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</si>
  <si>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</si>
  <si>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</si>
  <si>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</si>
  <si>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</si>
  <si>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</si>
  <si>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</si>
  <si>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</si>
  <si>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</si>
  <si>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</si>
  <si>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</si>
  <si>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</si>
  <si>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</si>
  <si>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</si>
  <si>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</si>
  <si>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</si>
  <si>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</si>
  <si>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</si>
  <si>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</si>
  <si>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</si>
  <si>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</si>
  <si>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</si>
  <si>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</si>
  <si>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</si>
  <si>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</si>
  <si>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</si>
  <si>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</si>
  <si>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</si>
  <si>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</si>
  <si>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</si>
  <si>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</si>
  <si>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</si>
  <si>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</si>
  <si>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</si>
  <si>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</si>
  <si>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</si>
  <si>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</si>
  <si>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</si>
  <si>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</si>
  <si>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</si>
  <si>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</si>
  <si>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</si>
  <si>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</si>
  <si>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</si>
  <si>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</si>
  <si>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</si>
  <si>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</si>
  <si>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</si>
  <si>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</si>
  <si>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</si>
  <si>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</si>
  <si>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</si>
  <si>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</si>
  <si>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</si>
  <si>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</si>
  <si>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</si>
  <si>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</si>
  <si>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</si>
  <si>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</si>
  <si>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</si>
  <si>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</si>
  <si>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</si>
  <si>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</si>
  <si>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</si>
  <si>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</si>
  <si>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</si>
  <si>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</si>
  <si>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</si>
  <si>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</si>
  <si>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</si>
  <si>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</si>
  <si>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</si>
  <si>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</si>
  <si>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</si>
  <si>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</si>
  <si>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</si>
  <si>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</si>
  <si>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</si>
  <si>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</si>
  <si>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</si>
  <si>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</si>
  <si>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</si>
  <si>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</si>
  <si>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</si>
  <si>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</si>
  <si>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</si>
  <si>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</si>
  <si>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</si>
  <si>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</si>
  <si>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</si>
  <si>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</si>
  <si>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</si>
  <si>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</si>
  <si>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</si>
  <si>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</si>
  <si>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</si>
  <si>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</si>
  <si>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</si>
  <si>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</si>
  <si>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</si>
  <si>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</si>
  <si>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</si>
  <si>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</si>
  <si>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</si>
  <si>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</si>
  <si>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</si>
  <si>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</si>
  <si>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</si>
  <si>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</si>
  <si>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</si>
  <si>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</si>
  <si>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</si>
  <si>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</si>
  <si>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</si>
  <si>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</si>
  <si>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</si>
  <si>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</si>
  <si>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</si>
  <si>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</si>
  <si>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</si>
  <si>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</si>
  <si>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</si>
  <si>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</si>
  <si>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</si>
  <si>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</si>
  <si>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</si>
  <si>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</si>
  <si>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</si>
  <si>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</si>
  <si>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</si>
  <si>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</si>
  <si>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</si>
  <si>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</si>
  <si>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</si>
  <si>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</si>
  <si>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</si>
  <si>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</si>
  <si>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</si>
  <si>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</si>
  <si>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</si>
  <si>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</si>
  <si>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</si>
  <si>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</si>
  <si>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</si>
  <si>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</si>
  <si>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</si>
  <si>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</si>
  <si>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</si>
  <si>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</si>
  <si>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</si>
  <si>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</si>
  <si>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</si>
  <si>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</si>
  <si>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</si>
  <si>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</si>
  <si>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</si>
  <si>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</si>
  <si>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</si>
  <si>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</si>
  <si>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</si>
  <si>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</si>
  <si>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</si>
  <si>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</si>
  <si>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</si>
  <si>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</si>
  <si>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</si>
  <si>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</si>
  <si>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</si>
  <si>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</si>
  <si>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</si>
  <si>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</si>
  <si>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</si>
  <si>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</si>
  <si>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</si>
  <si>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</si>
  <si>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</si>
  <si>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</si>
  <si>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</si>
  <si>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</si>
  <si>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</si>
  <si>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</si>
  <si>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</si>
  <si>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</si>
  <si>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</si>
  <si>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</si>
  <si>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</si>
  <si>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</si>
  <si>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</si>
  <si>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</si>
  <si>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</si>
  <si>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</si>
  <si>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</si>
  <si>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</si>
  <si>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</si>
  <si>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</si>
  <si>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</si>
  <si>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</si>
  <si>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</si>
  <si>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</si>
  <si>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</si>
  <si>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</si>
  <si>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</si>
  <si>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</si>
  <si>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</si>
  <si>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</si>
  <si>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</si>
  <si>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</si>
  <si>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</si>
  <si>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</si>
  <si>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</si>
  <si>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</si>
  <si>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</si>
  <si>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</si>
  <si>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</si>
  <si>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</si>
  <si>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</si>
  <si>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</si>
  <si>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</si>
  <si>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</si>
  <si>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</si>
  <si>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</si>
  <si>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</si>
  <si>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</si>
  <si>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</si>
  <si>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</si>
  <si>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</si>
  <si>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</si>
  <si>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</si>
  <si>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</si>
  <si>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</si>
  <si>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</si>
  <si>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</si>
  <si>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</si>
  <si>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</si>
  <si>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</si>
  <si>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</si>
  <si>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</si>
  <si>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</si>
  <si>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</si>
  <si>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</si>
  <si>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</si>
  <si>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</si>
  <si>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</si>
  <si>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</si>
  <si>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</si>
  <si>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</si>
  <si>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</si>
  <si>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</si>
  <si>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</si>
  <si>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</si>
  <si>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</si>
  <si>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</si>
  <si>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</si>
  <si>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</si>
  <si>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</si>
  <si>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</si>
  <si>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</si>
  <si>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</si>
  <si>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</si>
  <si>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</si>
  <si>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</si>
  <si>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</si>
  <si>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</si>
  <si>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</si>
  <si>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</si>
  <si>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</si>
  <si>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</si>
  <si>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</si>
  <si>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</si>
  <si>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</si>
  <si>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</si>
  <si>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</si>
  <si>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</si>
  <si>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</si>
  <si>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</si>
  <si>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</si>
  <si>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</si>
  <si>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</si>
  <si>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</si>
  <si>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</si>
  <si>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</si>
  <si>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</si>
  <si>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</si>
  <si>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</si>
  <si>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</si>
  <si>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</si>
  <si>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</si>
  <si>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</si>
  <si>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</si>
  <si>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</si>
  <si>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</si>
  <si>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</si>
  <si>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</si>
  <si>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</si>
  <si>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</si>
  <si>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</si>
  <si>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</si>
  <si>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</si>
  <si>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</si>
  <si>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</si>
  <si>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</si>
  <si>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</si>
  <si>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</si>
  <si>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</si>
  <si>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</si>
  <si>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</si>
  <si>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</si>
  <si>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</si>
  <si>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</si>
  <si>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</si>
  <si>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</si>
  <si>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</si>
  <si>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</si>
  <si>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</si>
  <si>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</si>
  <si>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</si>
  <si>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</si>
  <si>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</si>
  <si>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</si>
  <si>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</si>
  <si>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</si>
  <si>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</si>
  <si>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</si>
  <si>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</si>
  <si>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</si>
  <si>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</si>
  <si>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</si>
  <si>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</si>
  <si>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</si>
  <si>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</si>
  <si>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</si>
  <si>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</si>
  <si>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</si>
  <si>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</si>
  <si>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</si>
  <si>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</si>
  <si>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</si>
  <si>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</si>
  <si>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</si>
  <si>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</si>
  <si>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</si>
  <si>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</si>
  <si>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</si>
  <si>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</si>
  <si>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</si>
  <si>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</si>
  <si>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</si>
  <si>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</si>
  <si>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</si>
  <si>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</si>
  <si>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</si>
  <si>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</si>
  <si>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</si>
  <si>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</si>
  <si>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</si>
  <si>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</si>
  <si>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</si>
  <si>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</si>
  <si>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</si>
  <si>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</si>
  <si>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</si>
  <si>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</si>
  <si>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</si>
  <si>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</si>
  <si>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</si>
  <si>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</si>
  <si>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</si>
  <si>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</si>
  <si>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</si>
  <si>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</si>
  <si>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</si>
  <si>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</si>
  <si>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</si>
  <si>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</si>
  <si>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</si>
  <si>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</si>
  <si>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</si>
  <si>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</si>
  <si>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</si>
  <si>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</si>
  <si>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</si>
  <si>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</si>
  <si>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</si>
  <si>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</si>
  <si>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</si>
  <si>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</si>
  <si>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</si>
  <si>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</si>
  <si>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</si>
  <si>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</si>
  <si>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</si>
  <si>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</si>
  <si>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</si>
  <si>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</si>
  <si>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</si>
  <si>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</si>
  <si>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</si>
  <si>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</si>
  <si>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</si>
  <si>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</si>
  <si>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</si>
  <si>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</si>
  <si>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</si>
  <si>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</si>
  <si>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</si>
  <si>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</si>
  <si>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</si>
  <si>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</si>
  <si>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</si>
  <si>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</si>
  <si>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</si>
  <si>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</si>
  <si>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</si>
  <si>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</si>
  <si>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</si>
  <si>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</si>
  <si>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</si>
  <si>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</si>
  <si>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</si>
  <si>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</si>
  <si>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</si>
  <si>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</si>
  <si>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</si>
  <si>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</si>
  <si>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</si>
  <si>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</si>
  <si>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</si>
  <si>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</si>
  <si>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</si>
  <si>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</si>
  <si>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</si>
  <si>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</si>
  <si>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</si>
  <si>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</si>
  <si>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</si>
  <si>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</si>
  <si>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</si>
  <si>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</si>
  <si>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</si>
  <si>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</si>
  <si>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</si>
  <si>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</si>
  <si>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</si>
  <si>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</si>
  <si>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</si>
  <si>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</si>
  <si>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</si>
  <si>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</si>
  <si>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</si>
  <si>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</si>
  <si>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</si>
  <si>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</si>
  <si>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</si>
  <si>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</si>
  <si>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</si>
  <si>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</si>
  <si>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</si>
  <si>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</si>
  <si>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</si>
  <si>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</si>
  <si>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</si>
  <si>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</si>
  <si>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</si>
  <si>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</si>
  <si>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</si>
  <si>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</si>
  <si>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</si>
  <si>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</si>
  <si>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</si>
  <si>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</si>
  <si>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</si>
  <si>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</si>
  <si>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</si>
  <si>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</si>
  <si>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</si>
  <si>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</si>
  <si>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</si>
  <si>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</si>
  <si>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</si>
  <si>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</si>
  <si>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</si>
  <si>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</si>
  <si>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</si>
  <si>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</si>
  <si>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</si>
  <si>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</si>
  <si>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</si>
  <si>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</si>
  <si>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</si>
  <si>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</si>
  <si>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</si>
  <si>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</si>
  <si>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</si>
  <si>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</si>
  <si>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</si>
  <si>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</si>
  <si>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</si>
  <si>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</si>
  <si>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</si>
  <si>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</si>
  <si>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</si>
  <si>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</si>
  <si>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</si>
  <si>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</si>
  <si>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</si>
  <si>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</si>
  <si>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</si>
  <si>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</si>
  <si>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</si>
  <si>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</si>
  <si>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</si>
  <si>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</si>
  <si>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</si>
  <si>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</si>
  <si>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</si>
  <si>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</si>
  <si>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</si>
  <si>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</si>
  <si>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</si>
  <si>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</si>
  <si>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</si>
  <si>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</si>
  <si>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</si>
  <si>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</si>
  <si>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</si>
  <si>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</si>
  <si>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</si>
  <si>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</si>
  <si>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</si>
  <si>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</si>
  <si>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</si>
  <si>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</si>
  <si>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</si>
  <si>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</si>
  <si>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</si>
  <si>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</si>
  <si>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</si>
  <si>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</si>
  <si>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</si>
  <si>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</si>
  <si>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</si>
  <si>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</si>
  <si>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</si>
  <si>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</si>
  <si>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</si>
  <si>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</si>
  <si>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</si>
  <si>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</si>
  <si>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</si>
  <si>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</si>
  <si>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</si>
  <si>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</si>
  <si>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</si>
  <si>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</si>
  <si>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</si>
  <si>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</si>
  <si>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</si>
  <si>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</si>
  <si>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</si>
  <si>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</si>
  <si>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</si>
  <si>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</si>
  <si>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</si>
  <si>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</si>
  <si>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</si>
  <si>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</si>
  <si>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</si>
  <si>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</si>
  <si>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</si>
  <si>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</si>
  <si>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</si>
  <si>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</si>
  <si>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</si>
  <si>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</si>
  <si>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</si>
  <si>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</si>
  <si>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</si>
  <si>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</si>
  <si>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</si>
  <si>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</si>
  <si>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</si>
  <si>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</si>
  <si>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</si>
  <si>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</si>
  <si>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</si>
  <si>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</si>
  <si>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</si>
  <si>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</si>
  <si>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</si>
  <si>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</si>
  <si>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</si>
  <si>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</si>
  <si>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</si>
  <si>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</si>
  <si>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</si>
  <si>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</si>
  <si>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</si>
  <si>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</si>
  <si>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</si>
  <si>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</si>
  <si>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</si>
  <si>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</si>
  <si>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</si>
  <si>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</si>
  <si>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</si>
  <si>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</si>
  <si>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</si>
  <si>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</si>
  <si>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</si>
  <si>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</si>
  <si>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</si>
  <si>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</si>
  <si>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</si>
  <si>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</si>
  <si>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</si>
  <si>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</si>
  <si>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</si>
  <si>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</si>
  <si>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</si>
  <si>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</si>
  <si>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</si>
  <si>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</si>
  <si>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</si>
  <si>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</si>
  <si>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</si>
  <si>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</si>
  <si>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</si>
  <si>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</si>
  <si>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</si>
  <si>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</si>
  <si>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</si>
  <si>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</si>
  <si>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</si>
  <si>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</si>
  <si>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</si>
  <si>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</si>
  <si>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</si>
  <si>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</si>
  <si>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</si>
  <si>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</si>
  <si>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</si>
  <si>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</si>
  <si>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</si>
  <si>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</si>
  <si>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</si>
  <si>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</si>
  <si>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</si>
  <si>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</si>
  <si>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</si>
  <si>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</si>
  <si>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</si>
  <si>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</si>
  <si>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</si>
  <si>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</si>
  <si>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</si>
  <si>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</si>
  <si>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</si>
  <si>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</si>
  <si>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</si>
  <si>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</si>
  <si>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</si>
  <si>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</si>
  <si>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</si>
  <si>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</si>
  <si>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</si>
  <si>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</si>
  <si>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</si>
  <si>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</si>
  <si>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</si>
  <si>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</si>
  <si>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</si>
  <si>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</si>
  <si>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</si>
  <si>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</si>
  <si>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</si>
  <si>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</si>
  <si>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</si>
  <si>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</si>
  <si>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</si>
  <si>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</si>
  <si>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</si>
  <si>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</si>
  <si>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</si>
  <si>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</si>
  <si>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</si>
  <si>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</si>
  <si>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</si>
  <si>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</si>
  <si>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</si>
  <si>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</si>
  <si>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</si>
  <si>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</si>
  <si>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</si>
  <si>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</si>
  <si>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</si>
  <si>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</si>
  <si>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</si>
  <si>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</si>
  <si>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</si>
  <si>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</si>
  <si>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</si>
  <si>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</si>
  <si>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</si>
  <si>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</si>
  <si>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</si>
  <si>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</si>
  <si>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</si>
  <si>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</si>
  <si>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</si>
  <si>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</si>
  <si>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</si>
  <si>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</si>
  <si>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</si>
  <si>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</si>
  <si>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</si>
  <si>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</si>
  <si>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</si>
  <si>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</si>
  <si>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</si>
  <si>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</si>
  <si>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</si>
  <si>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</si>
  <si>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</si>
  <si>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</si>
  <si>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</si>
  <si>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</si>
  <si>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</si>
  <si>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</si>
  <si>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</si>
  <si>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</si>
  <si>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</si>
  <si>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</si>
  <si>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</si>
  <si>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</si>
  <si>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</si>
  <si>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</si>
  <si>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</si>
  <si>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</si>
  <si>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</si>
  <si>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</si>
  <si>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</si>
  <si>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</si>
  <si>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</si>
  <si>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</si>
  <si>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</si>
  <si>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</si>
  <si>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</si>
  <si>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</si>
  <si>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</si>
  <si>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</si>
  <si>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</si>
  <si>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</si>
  <si>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</si>
  <si>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</si>
  <si>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</si>
  <si>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</si>
  <si>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</si>
  <si>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</si>
  <si>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</si>
  <si>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</si>
  <si>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</si>
  <si>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</si>
  <si>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</si>
  <si>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</si>
  <si>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</si>
  <si>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</si>
  <si>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</si>
  <si>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</si>
  <si>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</si>
  <si>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</si>
  <si>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</si>
  <si>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</si>
  <si>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</si>
  <si>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</si>
  <si>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</si>
  <si>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</si>
  <si>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</si>
  <si>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</si>
  <si>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</si>
  <si>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</si>
  <si>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</si>
  <si>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</si>
  <si>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</si>
  <si>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</si>
  <si>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</si>
  <si>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</si>
  <si>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</si>
  <si>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</si>
  <si>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</si>
  <si>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</si>
  <si>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</si>
  <si>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</si>
  <si>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</si>
  <si>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</si>
  <si>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</si>
  <si>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</si>
  <si>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</si>
  <si>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</si>
  <si>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</si>
  <si>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</si>
  <si>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</si>
  <si>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</si>
  <si>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</si>
  <si>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</si>
  <si>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</si>
  <si>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</si>
  <si>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</si>
  <si>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</si>
  <si>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</si>
  <si>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</si>
  <si>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</si>
  <si>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</si>
  <si>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</si>
  <si>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</si>
  <si>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</si>
  <si>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</si>
  <si>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</si>
  <si>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</si>
  <si>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</si>
  <si>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</si>
  <si>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</si>
  <si>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</si>
  <si>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</si>
  <si>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</si>
  <si>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</si>
  <si>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</si>
  <si>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</si>
  <si>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</si>
  <si>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</si>
  <si>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</si>
  <si>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</si>
  <si>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</si>
  <si>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</si>
  <si>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</si>
  <si>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</si>
  <si>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</si>
  <si>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</si>
  <si>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</si>
  <si>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</si>
  <si>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</si>
  <si>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</si>
  <si>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</si>
  <si>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</si>
  <si>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</si>
  <si>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</si>
  <si>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</si>
  <si>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</si>
  <si>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</si>
  <si>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</si>
  <si>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</si>
  <si>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</si>
  <si>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</si>
  <si>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</si>
  <si>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</si>
  <si>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</si>
  <si>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</si>
  <si>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</si>
  <si>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</si>
  <si>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</si>
  <si>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</si>
  <si>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</si>
  <si>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</si>
  <si>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</si>
  <si>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</si>
  <si>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</si>
  <si>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</si>
  <si>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</si>
  <si>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</si>
  <si>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</si>
  <si>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</si>
  <si>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</si>
  <si>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</si>
  <si>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</si>
  <si>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</si>
  <si>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</si>
  <si>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</si>
  <si>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</si>
  <si>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</si>
  <si>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</si>
  <si>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</si>
  <si>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</si>
  <si>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</si>
  <si>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</si>
  <si>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</si>
  <si>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</si>
  <si>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</si>
  <si>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</si>
  <si>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</si>
  <si>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</si>
  <si>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</si>
  <si>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</si>
  <si>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</si>
  <si>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</si>
  <si>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</si>
  <si>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</si>
  <si>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</si>
  <si>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</si>
  <si>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</si>
  <si>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</si>
  <si>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</si>
  <si>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</si>
  <si>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</si>
  <si>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</si>
  <si>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</si>
  <si>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</si>
  <si>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</si>
  <si>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</si>
  <si>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</si>
  <si>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</si>
  <si>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</si>
  <si>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</si>
  <si>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</si>
  <si>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</si>
  <si>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</si>
  <si>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</si>
  <si>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</si>
  <si>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</si>
  <si>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</si>
  <si>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</si>
  <si>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</si>
  <si>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</si>
  <si>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</si>
  <si>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</si>
  <si>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</si>
  <si>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</si>
  <si>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</si>
  <si>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</si>
  <si>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</si>
  <si>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</si>
  <si>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</si>
  <si>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</si>
  <si>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</si>
  <si>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</si>
  <si>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</si>
  <si>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</si>
  <si>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</si>
  <si>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</si>
  <si>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</si>
  <si>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</si>
  <si>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</si>
  <si>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</si>
  <si>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</si>
  <si>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</si>
  <si>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</si>
  <si>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</si>
  <si>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</si>
  <si>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</si>
  <si>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</si>
  <si>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</si>
  <si>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</si>
  <si>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</si>
  <si>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</si>
  <si>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</si>
  <si>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</si>
  <si>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</si>
  <si>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</si>
  <si>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</si>
  <si>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</si>
  <si>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</si>
  <si>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</si>
  <si>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</si>
  <si>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</si>
  <si>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</si>
  <si>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</si>
  <si>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</si>
  <si>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</si>
  <si>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</si>
  <si>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</si>
  <si>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</si>
  <si>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</si>
  <si>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</si>
  <si>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</si>
  <si>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</si>
  <si>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</si>
  <si>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</si>
  <si>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</si>
  <si>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</si>
  <si>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</si>
  <si>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</si>
  <si>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</si>
  <si>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</si>
  <si>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</si>
  <si>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</si>
  <si>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</si>
  <si>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</si>
  <si>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</si>
  <si>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</si>
  <si>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</si>
  <si>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</si>
  <si>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</si>
  <si>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</si>
  <si>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</si>
  <si>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</si>
  <si>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</si>
  <si>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</si>
  <si>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</si>
  <si>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</si>
  <si>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</si>
  <si>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</si>
  <si>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</si>
  <si>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</si>
  <si>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</si>
  <si>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</si>
  <si>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</si>
  <si>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</si>
  <si>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</si>
  <si>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</si>
  <si>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</si>
  <si>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</si>
  <si>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</si>
  <si>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</si>
  <si>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</si>
  <si>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</si>
  <si>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</si>
  <si>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</si>
  <si>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</si>
  <si>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</si>
  <si>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</si>
  <si>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</si>
  <si>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</si>
  <si>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</si>
  <si>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</si>
  <si>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</si>
  <si>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</si>
  <si>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</si>
  <si>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</si>
  <si>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</si>
  <si>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</si>
  <si>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</si>
  <si>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</si>
  <si>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</si>
  <si>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</si>
  <si>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</si>
  <si>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</si>
  <si>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</si>
  <si>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</si>
  <si>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</si>
  <si>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</si>
  <si>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</si>
  <si>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</si>
  <si>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</si>
  <si>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</si>
  <si>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</si>
  <si>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</si>
  <si>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</si>
  <si>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</si>
  <si>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</si>
  <si>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</si>
  <si>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</si>
  <si>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</si>
  <si>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</si>
  <si>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</si>
  <si>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</si>
  <si>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</si>
  <si>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</si>
  <si>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</si>
  <si>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</si>
  <si>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</si>
  <si>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</si>
  <si>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</si>
  <si>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</si>
  <si>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</si>
  <si>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</si>
  <si>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</si>
  <si>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</si>
  <si>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</si>
  <si>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</si>
  <si>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</si>
  <si>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</si>
  <si>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</si>
  <si>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</si>
  <si>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</si>
  <si>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</si>
  <si>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</si>
  <si>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</si>
  <si>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</si>
  <si>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</si>
  <si>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</si>
  <si>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</si>
  <si>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</si>
  <si>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</si>
  <si>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</si>
  <si>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</si>
  <si>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</si>
  <si>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</si>
  <si>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</si>
  <si>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</si>
  <si>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</si>
  <si>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</si>
  <si>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</si>
  <si>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</si>
  <si>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</si>
  <si>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</si>
  <si>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</si>
  <si>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</si>
  <si>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</si>
  <si>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</si>
  <si>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</si>
  <si>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</si>
  <si>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</si>
  <si>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</si>
  <si>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</si>
  <si>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</si>
  <si>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</si>
  <si>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</si>
  <si>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</si>
  <si>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</si>
  <si>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</si>
  <si>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</si>
  <si>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</si>
  <si>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</si>
  <si>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</si>
  <si>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</si>
  <si>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</si>
  <si>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</si>
  <si>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</si>
  <si>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</si>
  <si>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</si>
  <si>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</si>
  <si>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</si>
  <si>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</si>
  <si>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</si>
  <si>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</si>
  <si>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</si>
  <si>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</si>
  <si>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</si>
  <si>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</si>
  <si>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</si>
  <si>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</si>
  <si>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</si>
  <si>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</si>
  <si>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</si>
  <si>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</si>
  <si>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</si>
  <si>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</si>
  <si>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</si>
  <si>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</si>
  <si>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</si>
  <si>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</si>
  <si>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</si>
  <si>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</si>
  <si>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</si>
  <si>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</si>
  <si>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</si>
  <si>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</si>
  <si>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</si>
  <si>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</si>
  <si>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</si>
  <si>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</si>
  <si>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</si>
  <si>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</si>
  <si>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</si>
  <si>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</si>
  <si>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</si>
  <si>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</si>
  <si>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</si>
  <si>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</si>
  <si>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</si>
  <si>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</si>
  <si>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</si>
  <si>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</si>
  <si>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</si>
  <si>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</si>
  <si>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</si>
  <si>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</si>
  <si>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</si>
  <si>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</si>
  <si>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</si>
  <si>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</si>
  <si>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</si>
  <si>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</si>
  <si>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</si>
  <si>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</si>
  <si>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</si>
  <si>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</si>
  <si>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</si>
  <si>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</si>
  <si>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</si>
  <si>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</si>
  <si>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</si>
  <si>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</si>
  <si>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</si>
  <si>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</si>
  <si>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</si>
  <si>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</si>
  <si>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</si>
  <si>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</si>
  <si>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</si>
  <si>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</si>
  <si>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</si>
  <si>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</si>
  <si>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</si>
  <si>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</si>
  <si>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</si>
  <si>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</si>
  <si>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</si>
  <si>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</si>
  <si>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</si>
  <si>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</si>
  <si>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</si>
  <si>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</si>
  <si>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</si>
  <si>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</si>
  <si>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</si>
  <si>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</si>
  <si>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</si>
  <si>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</si>
  <si>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</si>
  <si>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</si>
  <si>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</si>
  <si>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</si>
  <si>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</si>
  <si>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</si>
  <si>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</si>
  <si>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</si>
  <si>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</si>
  <si>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</si>
  <si>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</si>
  <si>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</si>
  <si>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</si>
  <si>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</si>
  <si>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</si>
  <si>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</si>
  <si>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</si>
  <si>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</si>
  <si>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</si>
  <si>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</si>
  <si>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</si>
  <si>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</si>
  <si>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</si>
  <si>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</si>
  <si>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</si>
  <si>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</si>
  <si>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</si>
  <si>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</si>
  <si>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</si>
  <si>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</si>
  <si>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</si>
  <si>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</si>
  <si>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</si>
  <si>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</si>
  <si>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</si>
  <si>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</si>
  <si>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</si>
  <si>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</si>
  <si>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</si>
  <si>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</si>
  <si>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</si>
  <si>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</si>
  <si>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</si>
  <si>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</si>
  <si>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</si>
  <si>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</si>
  <si>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</si>
  <si>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</si>
  <si>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</si>
  <si>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</si>
  <si>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</si>
  <si>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</si>
  <si>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</si>
  <si>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</si>
  <si>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</si>
  <si>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</si>
  <si>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</si>
  <si>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</si>
  <si>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</si>
  <si>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</si>
  <si>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</si>
  <si>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</si>
  <si>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</si>
  <si>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</si>
  <si>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</si>
  <si>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</si>
  <si>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</si>
  <si>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</si>
  <si>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</si>
  <si>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</si>
  <si>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</si>
  <si>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</si>
  <si>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</si>
  <si>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</si>
  <si>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</si>
  <si>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</si>
  <si>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</si>
  <si>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</si>
  <si>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</si>
  <si>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</si>
  <si>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</si>
  <si>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</si>
  <si>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</si>
  <si>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</si>
  <si>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</si>
  <si>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</si>
  <si>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</si>
  <si>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</si>
  <si>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</si>
  <si>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</si>
  <si>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</si>
  <si>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</si>
  <si>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</si>
  <si>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</si>
  <si>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</si>
  <si>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</si>
  <si>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</si>
  <si>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</si>
  <si>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</si>
  <si>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</si>
  <si>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</si>
  <si>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</si>
  <si>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</si>
  <si>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</si>
  <si>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</si>
  <si>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</si>
  <si>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</si>
  <si>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</si>
  <si>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</si>
  <si>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</si>
  <si>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</si>
  <si>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</si>
  <si>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</si>
  <si>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</si>
  <si>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</si>
  <si>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</si>
  <si>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</si>
  <si>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</si>
  <si>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</si>
  <si>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</si>
  <si>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</si>
  <si>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</si>
  <si>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</si>
  <si>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</si>
  <si>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</si>
  <si>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</si>
  <si>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</si>
  <si>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</si>
  <si>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</si>
  <si>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</si>
  <si>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</si>
  <si>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</si>
  <si>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</si>
  <si>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</si>
  <si>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</si>
  <si>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</si>
  <si>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</si>
  <si>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</si>
  <si>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</si>
  <si>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</si>
  <si>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</si>
  <si>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</si>
  <si>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</si>
  <si>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</si>
  <si>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</si>
  <si>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</si>
  <si>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</si>
  <si>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</si>
  <si>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</si>
  <si>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</si>
  <si>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</si>
  <si>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</si>
  <si>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</si>
  <si>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</si>
  <si>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</si>
  <si>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</si>
  <si>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</si>
  <si>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</si>
  <si>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</si>
  <si>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</si>
  <si>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</si>
  <si>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</si>
  <si>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</si>
  <si>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</si>
  <si>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</si>
  <si>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</si>
  <si>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</si>
  <si>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</si>
  <si>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</si>
  <si>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</si>
  <si>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</si>
  <si>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</si>
  <si>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</si>
  <si>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</si>
  <si>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</si>
  <si>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</si>
  <si>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</si>
  <si>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</si>
  <si>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</si>
  <si>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</si>
  <si>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</si>
  <si>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</si>
  <si>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</si>
  <si>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</si>
  <si>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</si>
  <si>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</si>
  <si>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</si>
  <si>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</si>
  <si>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</si>
  <si>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</si>
  <si>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</si>
  <si>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</si>
  <si>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</si>
  <si>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</si>
  <si>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</si>
  <si>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</si>
  <si>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</si>
  <si>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</si>
  <si>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</si>
  <si>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</si>
  <si>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</si>
  <si>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</si>
  <si>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</si>
  <si>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</si>
  <si>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</si>
  <si>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</si>
  <si>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</si>
  <si>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</si>
  <si>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</si>
  <si>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</si>
  <si>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</si>
  <si>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</si>
  <si>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</si>
  <si>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</si>
  <si>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</si>
  <si>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</si>
  <si>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</si>
  <si>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</si>
  <si>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</si>
  <si>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</si>
  <si>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</si>
  <si>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</si>
  <si>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</si>
  <si>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</si>
  <si>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</si>
  <si>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</si>
  <si>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</si>
  <si>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</si>
  <si>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</si>
  <si>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</si>
  <si>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</si>
  <si>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</si>
  <si>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</si>
  <si>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</si>
  <si>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</si>
  <si>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</si>
  <si>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</si>
  <si>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</si>
  <si>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</si>
  <si>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</si>
  <si>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</si>
  <si>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</si>
  <si>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</si>
  <si>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</si>
  <si>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</si>
  <si>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</si>
  <si>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</si>
  <si>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</si>
  <si>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</si>
  <si>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</si>
  <si>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</si>
  <si>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</si>
  <si>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</si>
  <si>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</si>
  <si>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</si>
  <si>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</si>
  <si>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</si>
  <si>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</si>
  <si>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</si>
  <si>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</si>
  <si>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</si>
  <si>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</si>
  <si>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</si>
  <si>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</si>
  <si>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</si>
  <si>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</si>
  <si>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</si>
  <si>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</si>
  <si>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</si>
  <si>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</si>
  <si>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</si>
  <si>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</si>
  <si>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</si>
  <si>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</si>
  <si>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</si>
  <si>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</si>
  <si>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</si>
  <si>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</si>
  <si>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</si>
  <si>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</si>
  <si>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</si>
  <si>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</si>
  <si>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</si>
  <si>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</si>
  <si>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</si>
  <si>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</si>
  <si>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</si>
  <si>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</si>
  <si>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</si>
  <si>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</si>
  <si>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</si>
  <si>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</si>
  <si>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</si>
  <si>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</si>
  <si>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</si>
  <si>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</si>
  <si>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</si>
  <si>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</si>
  <si>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</si>
  <si>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</si>
  <si>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</si>
  <si>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</si>
  <si>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</si>
  <si>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</si>
  <si>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</si>
  <si>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</si>
  <si>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</si>
  <si>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</si>
  <si>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</si>
  <si>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</si>
  <si>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</si>
  <si>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</si>
  <si>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</si>
  <si>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</si>
  <si>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</si>
  <si>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</si>
  <si>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</si>
  <si>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</si>
  <si>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</si>
  <si>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</si>
  <si>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</si>
  <si>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</si>
  <si>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</si>
  <si>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</si>
  <si>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</si>
  <si>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</si>
  <si>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</si>
  <si>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</si>
  <si>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</si>
  <si>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</si>
  <si>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</si>
  <si>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</si>
  <si>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</si>
  <si>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</si>
  <si>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</si>
  <si>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</si>
  <si>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</si>
  <si>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</si>
  <si>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</si>
  <si>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</si>
  <si>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</si>
  <si>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</si>
  <si>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</si>
  <si>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</si>
  <si>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</si>
  <si>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</si>
  <si>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</si>
  <si>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</si>
  <si>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</si>
  <si>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</si>
  <si>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</si>
  <si>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</si>
  <si>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</si>
  <si>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</si>
  <si>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</si>
  <si>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</si>
  <si>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</si>
  <si>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</si>
  <si>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</si>
  <si>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</si>
  <si>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</si>
  <si>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</si>
  <si>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</si>
  <si>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</si>
  <si>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</si>
  <si>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</si>
  <si>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</si>
  <si>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</si>
  <si>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</si>
  <si>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</si>
  <si>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</si>
  <si>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</si>
  <si>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</si>
  <si>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</si>
  <si>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</si>
  <si>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</si>
  <si>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</si>
  <si>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</si>
  <si>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</si>
  <si>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</si>
  <si>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</si>
  <si>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</si>
  <si>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</si>
  <si>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</si>
  <si>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</si>
  <si>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</si>
  <si>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</si>
  <si>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</si>
  <si>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</si>
  <si>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</si>
  <si>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</si>
  <si>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</si>
  <si>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</si>
  <si>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</si>
  <si>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</si>
  <si>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</si>
  <si>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</si>
  <si>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</si>
  <si>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</si>
  <si>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</si>
  <si>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</si>
  <si>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</si>
  <si>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</si>
  <si>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</si>
  <si>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</si>
  <si>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</si>
  <si>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</si>
  <si>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</si>
  <si>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</si>
  <si>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</si>
  <si>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</si>
  <si>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</si>
  <si>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</si>
  <si>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</si>
  <si>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</si>
  <si>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</si>
  <si>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</si>
  <si>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</si>
  <si>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</si>
  <si>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</si>
  <si>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</si>
  <si>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</si>
  <si>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</si>
  <si>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</si>
  <si>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</si>
  <si>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</si>
  <si>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</si>
  <si>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</si>
  <si>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</si>
  <si>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</si>
  <si>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</si>
  <si>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</si>
  <si>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</si>
  <si>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</si>
  <si>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</si>
  <si>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</si>
  <si>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</si>
  <si>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</si>
  <si>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</si>
  <si>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</si>
  <si>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</si>
  <si>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</si>
  <si>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</si>
  <si>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</si>
  <si>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</si>
  <si>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</si>
  <si>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</si>
  <si>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</si>
  <si>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</si>
  <si>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</si>
  <si>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</si>
  <si>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</si>
  <si>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</si>
  <si>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</si>
  <si>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</si>
  <si>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</si>
  <si>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</si>
  <si>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</si>
  <si>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</si>
  <si>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</si>
  <si>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</si>
  <si>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</si>
  <si>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</si>
  <si>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</si>
  <si>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</si>
  <si>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</si>
  <si>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</si>
  <si>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</si>
  <si>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</si>
  <si>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</si>
  <si>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</si>
  <si>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</si>
  <si>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</si>
  <si>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</si>
  <si>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</si>
  <si>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</si>
  <si>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</si>
  <si>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</si>
  <si>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</si>
  <si>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</si>
  <si>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</si>
  <si>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</si>
  <si>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</si>
  <si>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</si>
  <si>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</si>
  <si>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</si>
  <si>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</si>
  <si>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</si>
  <si>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</si>
  <si>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</si>
  <si>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</si>
  <si>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</si>
  <si>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</si>
  <si>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</si>
  <si>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</si>
  <si>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</si>
  <si>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</si>
  <si>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</si>
  <si>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</si>
  <si>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</si>
  <si>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</si>
  <si>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</si>
  <si>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</si>
  <si>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</si>
  <si>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</si>
  <si>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</si>
  <si>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</si>
  <si>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</si>
  <si>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</si>
  <si>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</si>
  <si>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</si>
  <si>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</si>
  <si>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</si>
  <si>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</si>
  <si>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</si>
  <si>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</si>
  <si>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</si>
  <si>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</si>
  <si>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</si>
  <si>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</si>
  <si>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</si>
  <si>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</si>
  <si>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</si>
  <si>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</si>
  <si>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</si>
  <si>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</si>
  <si>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</si>
  <si>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</si>
  <si>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</si>
  <si>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</si>
  <si>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</si>
  <si>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</si>
  <si>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</si>
  <si>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</si>
  <si>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</si>
  <si>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</si>
  <si>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</si>
  <si>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</si>
  <si>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</si>
  <si>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</si>
  <si>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</si>
  <si>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</si>
  <si>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</si>
  <si>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</si>
  <si>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</si>
  <si>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</si>
  <si>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</si>
  <si>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</si>
  <si>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</si>
  <si>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</si>
  <si>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</si>
  <si>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</si>
  <si>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</si>
  <si>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</si>
  <si>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</si>
  <si>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</si>
  <si>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</si>
  <si>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</si>
  <si>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</si>
  <si>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</si>
  <si>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</si>
  <si>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</si>
  <si>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</si>
  <si>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</si>
  <si>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</si>
  <si>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</si>
  <si>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</si>
  <si>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</si>
  <si>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</si>
  <si>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</si>
  <si>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</si>
  <si>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</si>
  <si>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</si>
  <si>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</si>
  <si>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</si>
  <si>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</si>
  <si>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</si>
  <si>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</si>
  <si>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</si>
  <si>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</si>
  <si>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</si>
  <si>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</si>
  <si>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</si>
  <si>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</si>
  <si>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</si>
  <si>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</si>
  <si>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</si>
  <si>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</si>
  <si>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</si>
  <si>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</si>
  <si>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</si>
  <si>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</si>
  <si>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</si>
  <si>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</si>
  <si>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</si>
  <si>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</si>
  <si>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</si>
  <si>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</si>
  <si>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</si>
  <si>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</si>
  <si>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</si>
  <si>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</si>
  <si>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</si>
  <si>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</si>
  <si>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</si>
  <si>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</si>
  <si>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</si>
  <si>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</si>
  <si>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</si>
  <si>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</si>
  <si>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</si>
  <si>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</si>
  <si>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</si>
  <si>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</si>
  <si>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</si>
  <si>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</si>
  <si>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</si>
  <si>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</si>
  <si>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</si>
  <si>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</si>
  <si>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</si>
  <si>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</si>
  <si>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</si>
  <si>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</si>
  <si>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</si>
  <si>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</si>
  <si>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</si>
  <si>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</si>
  <si>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</si>
  <si>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</si>
  <si>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</si>
  <si>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</si>
  <si>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</si>
  <si>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</si>
  <si>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</si>
  <si>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</si>
  <si>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</si>
  <si>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</si>
  <si>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</si>
  <si>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</si>
  <si>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</si>
  <si>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</si>
  <si>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</si>
  <si>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</si>
  <si>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</si>
  <si>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</si>
  <si>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</si>
  <si>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</si>
  <si>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</si>
  <si>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</si>
  <si>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</si>
  <si>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</si>
  <si>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</si>
  <si>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</si>
  <si>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</si>
  <si>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</si>
  <si>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</si>
  <si>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</si>
  <si>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</si>
  <si>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</si>
  <si>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</si>
  <si>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</si>
  <si>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</si>
  <si>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</si>
  <si>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</si>
  <si>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</si>
  <si>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</si>
  <si>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</si>
  <si>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</si>
  <si>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</si>
  <si>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</si>
  <si>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</si>
  <si>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</si>
  <si>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</si>
  <si>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</si>
  <si>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</si>
  <si>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</si>
  <si>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</si>
  <si>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</si>
  <si>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</si>
  <si>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</si>
  <si>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</si>
  <si>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</si>
  <si>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</si>
  <si>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</si>
  <si>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</si>
  <si>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</si>
  <si>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</si>
  <si>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</si>
  <si>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</si>
  <si>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</si>
  <si>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</si>
  <si>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</si>
  <si>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</si>
  <si>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</si>
  <si>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</si>
  <si>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</si>
  <si>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</si>
  <si>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</si>
  <si>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</si>
  <si>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</si>
  <si>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</si>
  <si>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</si>
  <si>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</si>
  <si>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</si>
  <si>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</si>
  <si>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</si>
  <si>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</si>
  <si>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</si>
  <si>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</si>
  <si>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</si>
  <si>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</si>
  <si>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</si>
  <si>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</si>
  <si>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</si>
  <si>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</si>
  <si>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</si>
  <si>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</si>
  <si>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</si>
  <si>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</si>
  <si>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</si>
  <si>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</si>
  <si>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</si>
  <si>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</si>
  <si>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</si>
  <si>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</si>
  <si>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</si>
  <si>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</si>
  <si>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</si>
  <si>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</si>
  <si>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</si>
  <si>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</si>
  <si>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</si>
  <si>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</si>
  <si>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</si>
  <si>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</si>
  <si>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</si>
  <si>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</si>
  <si>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</si>
  <si>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</si>
  <si>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</si>
  <si>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</si>
  <si>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</si>
  <si>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</si>
  <si>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</si>
  <si>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</si>
  <si>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</si>
  <si>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</si>
  <si>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</si>
  <si>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</si>
  <si>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</si>
  <si>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</si>
  <si>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</si>
  <si>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</si>
  <si>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</si>
  <si>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</si>
  <si>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</si>
  <si>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</si>
  <si>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</si>
  <si>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</si>
  <si>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</si>
  <si>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</si>
  <si>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</si>
  <si>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</si>
  <si>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</si>
  <si>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</si>
  <si>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</si>
  <si>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</si>
  <si>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</si>
  <si>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</si>
  <si>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</si>
  <si>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</si>
  <si>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</si>
  <si>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</si>
  <si>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</si>
  <si>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</si>
  <si>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</si>
  <si>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</si>
  <si>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</si>
  <si>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</si>
  <si>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</si>
  <si>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</si>
  <si>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</si>
  <si>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</si>
  <si>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</si>
  <si>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</si>
  <si>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</si>
  <si>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</si>
  <si>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</si>
  <si>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</si>
  <si>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</si>
  <si>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</si>
  <si>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</si>
  <si>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</si>
  <si>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</si>
  <si>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</si>
  <si>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</si>
  <si>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</si>
  <si>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</si>
  <si>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</si>
  <si>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</si>
  <si>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</si>
  <si>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</si>
  <si>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</si>
  <si>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</si>
  <si>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</si>
  <si>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</si>
  <si>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</si>
  <si>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</si>
  <si>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</si>
  <si>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</si>
  <si>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</si>
  <si>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</si>
  <si>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</si>
  <si>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</si>
  <si>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</si>
  <si>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</si>
  <si>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</si>
  <si>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</si>
  <si>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</si>
  <si>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</si>
  <si>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</si>
  <si>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</si>
  <si>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</si>
  <si>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</si>
  <si>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</si>
  <si>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</si>
  <si>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</si>
  <si>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</si>
  <si>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</si>
  <si>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</si>
  <si>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</si>
  <si>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</si>
  <si>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</si>
  <si>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</si>
  <si>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</si>
  <si>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</si>
  <si>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</si>
  <si>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</si>
  <si>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</si>
  <si>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</si>
  <si>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</si>
  <si>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</si>
  <si>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</si>
  <si>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</si>
  <si>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</si>
  <si>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</si>
  <si>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</si>
  <si>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</si>
  <si>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</si>
  <si>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</si>
  <si>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</si>
  <si>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</si>
  <si>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</si>
  <si>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</si>
  <si>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</si>
  <si>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</si>
  <si>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</si>
  <si>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</si>
  <si>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</si>
  <si>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</si>
  <si>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</si>
  <si>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</si>
  <si>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</si>
  <si>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</si>
  <si>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</si>
  <si>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</si>
  <si>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</si>
  <si>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</si>
  <si>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</si>
  <si>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</si>
  <si>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</si>
  <si>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</si>
  <si>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</si>
  <si>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</si>
  <si>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</si>
  <si>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</si>
  <si>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</si>
  <si>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</si>
  <si>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</si>
  <si>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</si>
  <si>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</si>
  <si>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</si>
  <si>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</si>
  <si>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</si>
  <si>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</si>
  <si>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</si>
  <si>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</si>
  <si>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</si>
  <si>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</si>
  <si>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</si>
  <si>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</si>
  <si>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</si>
  <si>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</si>
  <si>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</si>
  <si>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</si>
  <si>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</si>
  <si>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</si>
  <si>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</si>
  <si>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</si>
  <si>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</si>
  <si>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</si>
  <si>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</si>
  <si>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</si>
  <si>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</si>
  <si>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</si>
  <si>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</si>
  <si>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</si>
  <si>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</si>
  <si>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</si>
  <si>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</si>
  <si>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</si>
  <si>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</si>
  <si>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</si>
  <si>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</si>
  <si>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</si>
  <si>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</si>
  <si>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</si>
  <si>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</si>
  <si>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</si>
  <si>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</si>
  <si>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</si>
  <si>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</si>
  <si>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</si>
  <si>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</si>
  <si>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</si>
  <si>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</si>
  <si>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</si>
  <si>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</si>
  <si>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</si>
  <si>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</si>
  <si>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</si>
  <si>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</si>
  <si>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</si>
  <si>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</si>
  <si>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</si>
  <si>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</si>
  <si>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</si>
  <si>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</si>
  <si>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</si>
  <si>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</si>
  <si>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</si>
  <si>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</si>
  <si>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</si>
  <si>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</si>
  <si>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</si>
  <si>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</si>
  <si>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</si>
  <si>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</si>
  <si>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</si>
  <si>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</si>
  <si>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</si>
  <si>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</si>
  <si>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</si>
  <si>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</si>
  <si>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</si>
  <si>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</si>
  <si>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</si>
  <si>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</si>
  <si>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</si>
  <si>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</si>
  <si>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</si>
  <si>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</si>
  <si>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</si>
  <si>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</si>
  <si>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</si>
  <si>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</si>
  <si>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</si>
  <si>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</si>
  <si>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</si>
  <si>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</si>
  <si>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</si>
  <si>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</si>
  <si>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</si>
  <si>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</si>
  <si>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</si>
  <si>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</si>
  <si>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</si>
  <si>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</si>
  <si>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</si>
  <si>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</si>
  <si>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</si>
  <si>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</si>
  <si>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</si>
  <si>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</si>
  <si>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</si>
  <si>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</si>
  <si>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</si>
  <si>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</si>
  <si>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</si>
  <si>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</si>
  <si>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</si>
  <si>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</si>
  <si>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</si>
  <si>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</si>
  <si>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</si>
  <si>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</si>
  <si>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</si>
  <si>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</si>
  <si>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</si>
  <si>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</si>
  <si>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</si>
  <si>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</si>
  <si>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</si>
  <si>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</si>
  <si>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</si>
  <si>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</si>
  <si>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</si>
  <si>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</si>
  <si>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</si>
  <si>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</si>
  <si>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</si>
  <si>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</si>
  <si>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</si>
  <si>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</si>
  <si>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</si>
  <si>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</si>
  <si>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</si>
  <si>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</si>
  <si>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</si>
  <si>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</si>
  <si>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</si>
  <si>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</si>
  <si>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</si>
  <si>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</si>
  <si>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</si>
  <si>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</si>
  <si>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</si>
  <si>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</si>
  <si>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</si>
  <si>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</si>
  <si>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</si>
  <si>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</si>
  <si>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</si>
  <si>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</si>
  <si>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</si>
  <si>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</si>
  <si>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</si>
  <si>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</si>
  <si>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</si>
  <si>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</si>
  <si>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</si>
  <si>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</si>
  <si>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</si>
  <si>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</si>
  <si>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</si>
  <si>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</si>
  <si>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</si>
  <si>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</si>
  <si>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</si>
  <si>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</si>
  <si>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</si>
  <si>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</si>
  <si>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</si>
  <si>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</si>
  <si>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</si>
  <si>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</si>
  <si>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</si>
  <si>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</si>
  <si>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</si>
  <si>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</si>
  <si>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</si>
  <si>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</si>
  <si>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</si>
  <si>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</si>
  <si>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</si>
  <si>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</si>
  <si>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</si>
  <si>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</si>
  <si>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</si>
  <si>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</si>
  <si>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</si>
  <si>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</si>
  <si>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</si>
  <si>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</si>
  <si>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</si>
  <si>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</si>
  <si>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</si>
  <si>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</si>
  <si>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</si>
  <si>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</si>
  <si>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</si>
  <si>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</si>
  <si>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</si>
  <si>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</si>
  <si>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</si>
  <si>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</si>
  <si>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</si>
  <si>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</si>
  <si>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</si>
  <si>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</si>
  <si>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</si>
  <si>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</si>
  <si>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</si>
  <si>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</si>
  <si>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</si>
  <si>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</si>
  <si>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</si>
  <si>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</si>
  <si>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</si>
  <si>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</si>
  <si>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</si>
  <si>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</si>
  <si>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</si>
  <si>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</si>
  <si>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</si>
  <si>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</si>
  <si>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</si>
  <si>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</si>
  <si>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</si>
  <si>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</si>
  <si>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</si>
  <si>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</si>
  <si>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</si>
  <si>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</si>
  <si>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</si>
  <si>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</si>
  <si>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</si>
  <si>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</si>
  <si>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</si>
  <si>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</si>
  <si>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</si>
  <si>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</si>
  <si>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</si>
  <si>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</si>
  <si>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</si>
  <si>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</si>
  <si>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</si>
  <si>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</si>
  <si>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</si>
  <si>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</si>
  <si>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</si>
  <si>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</si>
  <si>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</si>
  <si>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</si>
  <si>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</si>
  <si>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</si>
  <si>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</si>
  <si>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</si>
  <si>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</si>
  <si>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</si>
  <si>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</si>
  <si>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</si>
  <si>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</si>
  <si>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</si>
  <si>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</si>
  <si>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</si>
  <si>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</si>
  <si>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</si>
  <si>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</si>
  <si>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</si>
  <si>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</si>
  <si>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</si>
  <si>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</si>
  <si>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</si>
  <si>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</si>
  <si>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</si>
  <si>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</si>
  <si>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</si>
  <si>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</si>
  <si>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</si>
  <si>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</si>
  <si>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</si>
  <si>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</si>
  <si>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</si>
  <si>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</si>
  <si>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</si>
  <si>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</si>
  <si>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</si>
  <si>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</si>
  <si>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</si>
  <si>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</si>
  <si>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</si>
  <si>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</si>
  <si>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</si>
  <si>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</si>
  <si>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</si>
  <si>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</si>
  <si>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</si>
  <si>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</si>
  <si>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</si>
  <si>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</si>
  <si>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</si>
  <si>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</si>
  <si>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</si>
  <si>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</si>
  <si>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</si>
  <si>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</si>
  <si>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</si>
  <si>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</si>
  <si>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</si>
  <si>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</si>
  <si>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</si>
  <si>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</si>
  <si>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</si>
  <si>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</si>
  <si>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</si>
  <si>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</si>
  <si>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</si>
  <si>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</si>
  <si>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</si>
  <si>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</si>
  <si>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</si>
  <si>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</si>
  <si>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</si>
  <si>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</si>
  <si>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</si>
  <si>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</si>
  <si>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</si>
  <si>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</si>
  <si>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</si>
  <si>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</si>
  <si>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</si>
  <si>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</si>
  <si>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</si>
  <si>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</si>
  <si>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</si>
  <si>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</si>
  <si>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</si>
  <si>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</si>
  <si>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</si>
  <si>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</si>
  <si>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</si>
  <si>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</si>
  <si>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</si>
  <si>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</si>
  <si>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</si>
  <si>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</si>
  <si>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</si>
  <si>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</si>
  <si>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</si>
  <si>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</si>
  <si>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</si>
  <si>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</si>
  <si>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</si>
  <si>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</si>
  <si>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</si>
  <si>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</si>
  <si>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</si>
  <si>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</si>
  <si>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</si>
  <si>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</si>
  <si>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</si>
  <si>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</si>
  <si>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</si>
  <si>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</si>
  <si>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</si>
  <si>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</si>
  <si>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</si>
  <si>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</si>
  <si>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</si>
  <si>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</si>
  <si>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</si>
  <si>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</si>
  <si>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</si>
  <si>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</si>
  <si>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</si>
  <si>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</si>
  <si>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</si>
  <si>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</si>
  <si>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</si>
  <si>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</si>
  <si>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</si>
  <si>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</si>
  <si>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</si>
  <si>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</si>
  <si>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</si>
  <si>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</si>
  <si>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</si>
  <si>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</si>
  <si>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</si>
  <si>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</si>
  <si>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</si>
  <si>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</si>
  <si>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</si>
  <si>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</si>
  <si>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</si>
  <si>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</si>
  <si>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</si>
  <si>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</si>
  <si>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</si>
  <si>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</si>
  <si>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</si>
  <si>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</si>
  <si>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</si>
  <si>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</si>
  <si>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</si>
  <si>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</si>
  <si>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</si>
  <si>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</si>
  <si>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</si>
  <si>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</si>
  <si>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</si>
  <si>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</si>
  <si>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</si>
  <si>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</si>
  <si>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</si>
  <si>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</si>
  <si>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</si>
  <si>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</si>
  <si>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</si>
  <si>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</si>
  <si>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</si>
  <si>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</si>
  <si>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</si>
  <si>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</si>
  <si>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</si>
  <si>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</si>
  <si>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</si>
  <si>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</si>
  <si>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</si>
  <si>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</si>
  <si>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</si>
  <si>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</si>
  <si>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</si>
  <si>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</si>
  <si>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</si>
  <si>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</si>
  <si>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</si>
  <si>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</si>
  <si>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</si>
  <si>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</si>
  <si>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</si>
  <si>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</si>
  <si>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</si>
  <si>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</si>
  <si>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</si>
  <si>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</si>
  <si>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</si>
  <si>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</si>
  <si>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</si>
  <si>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</si>
  <si>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</si>
  <si>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</si>
  <si>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</si>
  <si>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</si>
  <si>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</si>
  <si>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</si>
  <si>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</si>
  <si>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</si>
  <si>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</si>
  <si>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</si>
  <si>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</si>
  <si>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</si>
  <si>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</si>
  <si>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</si>
  <si>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</si>
  <si>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</si>
  <si>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</si>
  <si>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</si>
  <si>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</si>
  <si>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</si>
  <si>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</si>
  <si>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</si>
  <si>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</si>
  <si>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</si>
  <si>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</si>
  <si>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</si>
  <si>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</si>
  <si>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</si>
  <si>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</si>
  <si>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</si>
  <si>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</si>
  <si>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</si>
  <si>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</si>
  <si>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</si>
  <si>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</si>
  <si>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</si>
  <si>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</si>
  <si>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</si>
  <si>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</si>
  <si>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</si>
  <si>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</si>
  <si>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</si>
  <si>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</si>
  <si>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</si>
  <si>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</si>
  <si>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</si>
  <si>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</si>
  <si>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</si>
  <si>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</si>
  <si>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</si>
  <si>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</si>
  <si>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</si>
  <si>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</si>
  <si>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</si>
  <si>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</si>
  <si>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</si>
  <si>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</si>
  <si>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</si>
  <si>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</si>
  <si>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</si>
  <si>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</si>
  <si>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</si>
  <si>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</si>
  <si>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</si>
  <si>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</si>
  <si>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</si>
  <si>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</si>
  <si>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</si>
  <si>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</si>
  <si>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</si>
  <si>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</si>
  <si>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</si>
  <si>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</si>
  <si>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</si>
  <si>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</si>
  <si>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</si>
  <si>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</si>
  <si>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</si>
  <si>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</si>
  <si>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</si>
  <si>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</si>
  <si>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</si>
  <si>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</si>
  <si>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</si>
  <si>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</si>
  <si>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</si>
  <si>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</si>
  <si>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</si>
  <si>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</si>
  <si>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</si>
  <si>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</si>
  <si>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</si>
  <si>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</si>
  <si>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</si>
  <si>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</si>
  <si>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</si>
  <si>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</si>
  <si>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</si>
  <si>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</si>
  <si>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</si>
  <si>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</si>
  <si>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</si>
  <si>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</si>
  <si>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</si>
  <si>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</si>
  <si>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</si>
  <si>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</si>
  <si>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</si>
  <si>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</si>
  <si>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</si>
  <si>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</si>
  <si>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</si>
  <si>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</si>
  <si>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</si>
  <si>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</si>
  <si>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</si>
  <si>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</si>
  <si>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</si>
  <si>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</si>
  <si>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</si>
  <si>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</si>
  <si>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</si>
  <si>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</si>
  <si>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</si>
  <si>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</si>
  <si>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</si>
  <si>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</si>
  <si>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</si>
  <si>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</si>
  <si>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</si>
  <si>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</si>
  <si>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</si>
  <si>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</si>
  <si>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</si>
  <si>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</si>
  <si>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</si>
  <si>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</si>
  <si>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</si>
  <si>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</si>
  <si>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</si>
  <si>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</si>
  <si>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</si>
  <si>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</si>
  <si>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</si>
  <si>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</si>
  <si>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</si>
  <si>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</si>
  <si>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</si>
  <si>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</si>
  <si>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</si>
  <si>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</si>
  <si>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</si>
  <si>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</si>
  <si>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</si>
  <si>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</si>
  <si>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</si>
  <si>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</si>
  <si>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</si>
  <si>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</si>
  <si>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</si>
  <si>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</si>
  <si>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</si>
  <si>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</si>
  <si>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</si>
  <si>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</si>
  <si>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</si>
  <si>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</si>
  <si>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</si>
  <si>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</si>
  <si>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</si>
  <si>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</si>
  <si>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</si>
  <si>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</si>
  <si>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</si>
  <si>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</si>
  <si>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</si>
  <si>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</si>
  <si>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</si>
  <si>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</si>
  <si>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</si>
  <si>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</si>
  <si>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</si>
  <si>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</si>
  <si>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</si>
  <si>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</si>
  <si>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</si>
  <si>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</si>
  <si>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</si>
  <si>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</si>
  <si>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</si>
  <si>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</si>
  <si>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</si>
  <si>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</si>
  <si>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</si>
  <si>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</si>
  <si>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</si>
  <si>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</si>
  <si>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</si>
  <si>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</si>
  <si>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</si>
  <si>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</si>
  <si>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</si>
  <si>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</si>
  <si>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</si>
  <si>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</si>
  <si>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</si>
  <si>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</si>
  <si>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</si>
  <si>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</si>
  <si>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</si>
  <si>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</si>
  <si>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</si>
  <si>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</si>
  <si>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</si>
  <si>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</si>
  <si>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</si>
  <si>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</si>
  <si>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</si>
  <si>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</si>
  <si>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</si>
  <si>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</si>
  <si>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</si>
  <si>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</si>
  <si>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</si>
  <si>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</si>
  <si>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</si>
  <si>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</si>
  <si>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</si>
  <si>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</si>
  <si>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</si>
  <si>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</si>
  <si>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</si>
  <si>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</si>
  <si>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</si>
  <si>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</si>
  <si>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</si>
  <si>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</si>
  <si>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</si>
  <si>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</si>
  <si>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</si>
  <si>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</si>
  <si>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</si>
  <si>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</si>
  <si>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</si>
  <si>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</si>
  <si>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</si>
  <si>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</si>
  <si>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</si>
  <si>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</si>
  <si>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</si>
  <si>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</si>
  <si>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</si>
  <si>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</si>
  <si>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</si>
  <si>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</si>
  <si>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</si>
  <si>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</si>
  <si>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</si>
  <si>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</si>
  <si>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</si>
  <si>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</si>
  <si>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</si>
  <si>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</si>
  <si>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</si>
  <si>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</si>
  <si>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</si>
  <si>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</si>
  <si>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</si>
  <si>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</si>
  <si>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</si>
  <si>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</si>
  <si>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</si>
  <si>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</si>
  <si>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</si>
  <si>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</si>
  <si>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</si>
  <si>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</si>
  <si>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</si>
  <si>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</si>
  <si>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</si>
  <si>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</si>
  <si>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</si>
  <si>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</si>
  <si>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</si>
  <si>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</si>
  <si>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</si>
  <si>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</si>
  <si>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</si>
  <si>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</si>
  <si>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</si>
  <si>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</si>
  <si>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</si>
  <si>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</si>
  <si>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</si>
  <si>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</si>
  <si>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</si>
  <si>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</si>
  <si>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</si>
  <si>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</si>
  <si>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</si>
  <si>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</si>
  <si>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</si>
  <si>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</si>
  <si>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</si>
  <si>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</si>
  <si>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</si>
  <si>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</si>
  <si>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</si>
  <si>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</si>
  <si>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</si>
  <si>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</si>
  <si>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</si>
  <si>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</si>
  <si>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</si>
  <si>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</si>
  <si>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</si>
  <si>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</si>
  <si>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</si>
  <si>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</si>
  <si>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</si>
  <si>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</si>
  <si>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</si>
  <si>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</si>
  <si>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</si>
  <si>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</si>
  <si>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</si>
  <si>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</si>
  <si>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</si>
  <si>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</si>
  <si>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</si>
  <si>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</si>
  <si>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</si>
  <si>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</si>
  <si>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</si>
  <si>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</si>
  <si>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</si>
  <si>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</si>
  <si>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</si>
  <si>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</si>
  <si>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</si>
  <si>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</si>
  <si>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</si>
  <si>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</si>
  <si>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</si>
  <si>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</si>
  <si>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</si>
  <si>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</si>
  <si>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</si>
  <si>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</si>
  <si>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</si>
  <si>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</si>
  <si>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</si>
  <si>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</si>
  <si>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</si>
  <si>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</si>
  <si>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</si>
  <si>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</si>
  <si>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</si>
  <si>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</si>
  <si>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</si>
  <si>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</si>
  <si>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</si>
  <si>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</si>
  <si>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</si>
  <si>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</si>
  <si>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</si>
  <si>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</si>
  <si>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</si>
  <si>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</si>
  <si>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</si>
  <si>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</si>
  <si>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</si>
  <si>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</si>
  <si>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</si>
  <si>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</si>
  <si>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</si>
  <si>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</si>
  <si>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</si>
  <si>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</si>
  <si>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</si>
  <si>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</si>
  <si>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</si>
  <si>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</si>
  <si>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</si>
  <si>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</si>
  <si>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</si>
  <si>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</si>
  <si>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</si>
  <si>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</si>
  <si>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</si>
  <si>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</si>
  <si>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</si>
  <si>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</si>
  <si>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</si>
  <si>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</si>
  <si>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</si>
  <si>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</si>
  <si>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</si>
  <si>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</si>
  <si>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</si>
  <si>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</si>
  <si>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</si>
  <si>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</si>
  <si>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</si>
  <si>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</si>
  <si>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</si>
  <si>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</si>
  <si>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</si>
  <si>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</si>
  <si>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</si>
  <si>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</si>
  <si>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</si>
  <si>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</si>
  <si>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</si>
  <si>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</si>
  <si>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</si>
  <si>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</si>
  <si>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</si>
  <si>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</si>
  <si>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</si>
  <si>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</si>
  <si>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</si>
  <si>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</si>
  <si>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</si>
  <si>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</si>
  <si>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</si>
  <si>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</si>
  <si>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</si>
  <si>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</si>
  <si>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</si>
  <si>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</si>
  <si>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</si>
  <si>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</si>
  <si>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</si>
  <si>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</si>
  <si>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</si>
  <si>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</si>
  <si>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</si>
  <si>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</si>
  <si>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</si>
  <si>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</si>
  <si>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</si>
  <si>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</si>
  <si>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</si>
  <si>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</si>
  <si>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</si>
  <si>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</si>
  <si>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</si>
  <si>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</si>
  <si>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</si>
  <si>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</si>
  <si>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</si>
  <si>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</si>
  <si>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</si>
  <si>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</si>
  <si>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</si>
  <si>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</si>
  <si>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</si>
  <si>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</si>
  <si>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</si>
  <si>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</si>
  <si>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</si>
  <si>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</si>
  <si>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</si>
  <si>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</si>
  <si>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</si>
  <si>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</si>
  <si>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</si>
  <si>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</si>
  <si>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</si>
  <si>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</si>
  <si>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</si>
  <si>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</si>
  <si>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</si>
  <si>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</si>
  <si>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</si>
  <si>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</si>
  <si>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</si>
  <si>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</si>
  <si>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</si>
  <si>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</si>
  <si>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</si>
  <si>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</si>
  <si>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</si>
  <si>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</si>
  <si>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</si>
  <si>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</si>
  <si>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</si>
  <si>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</si>
  <si>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</si>
  <si>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</si>
  <si>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</si>
  <si>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</si>
  <si>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</si>
  <si>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</si>
  <si>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</si>
  <si>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</si>
  <si>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</si>
  <si>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</si>
  <si>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</si>
  <si>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</si>
  <si>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</si>
  <si>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</si>
  <si>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</si>
  <si>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</si>
  <si>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</si>
  <si>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</si>
  <si>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</si>
  <si>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</si>
  <si>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</si>
  <si>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</si>
  <si>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</si>
  <si>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</si>
  <si>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</si>
  <si>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</si>
  <si>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</si>
  <si>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</si>
  <si>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</si>
  <si>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</si>
  <si>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</si>
  <si>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</si>
  <si>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</si>
  <si>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</si>
  <si>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</si>
  <si>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</si>
  <si>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</si>
  <si>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</si>
  <si>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</si>
  <si>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</si>
  <si>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</si>
  <si>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</si>
  <si>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</si>
  <si>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</si>
  <si>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</si>
  <si>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</si>
  <si>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</si>
  <si>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</si>
  <si>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</si>
  <si>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</si>
  <si>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</si>
  <si>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</si>
  <si>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</si>
  <si>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</si>
  <si>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</si>
  <si>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</si>
  <si>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</si>
  <si>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</si>
  <si>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</si>
  <si>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</si>
  <si>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</si>
  <si>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</si>
  <si>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</si>
  <si>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</si>
  <si>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</si>
  <si>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</si>
  <si>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</si>
  <si>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</si>
  <si>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</si>
  <si>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</si>
  <si>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</si>
  <si>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</si>
  <si>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</si>
  <si>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</si>
  <si>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</si>
  <si>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</si>
  <si>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</si>
  <si>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</si>
  <si>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</si>
  <si>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</si>
  <si>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</si>
  <si>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</si>
  <si>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</si>
  <si>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</si>
  <si>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</si>
  <si>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</si>
  <si>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</si>
  <si>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</si>
  <si>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</si>
  <si>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</si>
  <si>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</si>
  <si>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</si>
  <si>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</si>
  <si>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</si>
  <si>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</si>
  <si>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</si>
  <si>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</si>
  <si>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</si>
  <si>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</si>
  <si>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</si>
  <si>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</si>
  <si>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</si>
  <si>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</si>
  <si>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</si>
  <si>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</si>
  <si>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</si>
  <si>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</si>
  <si>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</si>
  <si>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</si>
  <si>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</si>
  <si>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</si>
  <si>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</si>
  <si>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</si>
  <si>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</si>
  <si>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</si>
  <si>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</si>
  <si>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</si>
  <si>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</si>
  <si>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</si>
  <si>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</si>
  <si>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</si>
  <si>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</si>
  <si>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</si>
  <si>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</si>
  <si>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</si>
  <si>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</si>
  <si>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</si>
  <si>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</si>
  <si>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</si>
  <si>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</si>
  <si>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</si>
  <si>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</si>
  <si>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</si>
  <si>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</si>
  <si>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</si>
  <si>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</si>
  <si>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</si>
  <si>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</si>
  <si>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</si>
  <si>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</si>
  <si>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</si>
  <si>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</si>
  <si>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</si>
  <si>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</si>
  <si>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</si>
  <si>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</si>
  <si>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</si>
  <si>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</si>
  <si>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</si>
  <si>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</si>
  <si>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</si>
  <si>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</si>
  <si>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</si>
  <si>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</si>
  <si>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</si>
  <si>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</si>
  <si>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</si>
  <si>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</si>
  <si>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</si>
  <si>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</si>
  <si>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</si>
  <si>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</si>
  <si>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</si>
  <si>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</si>
  <si>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</si>
  <si>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</si>
  <si>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</si>
  <si>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</si>
  <si>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</si>
  <si>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</si>
  <si>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</si>
  <si>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</si>
  <si>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</si>
  <si>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</si>
  <si>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</si>
  <si>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</si>
  <si>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</si>
  <si>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</si>
  <si>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</si>
  <si>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</si>
  <si>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</si>
  <si>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</si>
  <si>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</si>
  <si>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</si>
  <si>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</si>
  <si>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</si>
  <si>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</si>
  <si>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</si>
  <si>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</si>
  <si>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</si>
  <si>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</si>
  <si>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</si>
  <si>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</si>
  <si>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</si>
  <si>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</si>
  <si>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</si>
  <si>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</si>
  <si>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</si>
  <si>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</si>
  <si>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</si>
  <si>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</si>
  <si>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</si>
  <si>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</si>
  <si>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</si>
  <si>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</si>
  <si>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</si>
  <si>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</si>
  <si>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</si>
  <si>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</si>
  <si>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</si>
  <si>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</si>
  <si>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</si>
  <si>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</si>
  <si>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</si>
  <si>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</si>
  <si>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</si>
  <si>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</si>
  <si>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</si>
  <si>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</si>
  <si>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</si>
  <si>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</si>
  <si>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</si>
  <si>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</si>
  <si>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</si>
  <si>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</si>
  <si>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</si>
  <si>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</si>
  <si>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</si>
  <si>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</si>
  <si>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</si>
  <si>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</si>
  <si>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</si>
  <si>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</si>
  <si>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</si>
  <si>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</si>
  <si>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</si>
  <si>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</si>
  <si>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</si>
  <si>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</si>
  <si>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</si>
  <si>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</si>
  <si>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</si>
  <si>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</si>
  <si>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</si>
  <si>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</si>
  <si>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</si>
  <si>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</si>
  <si>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</si>
  <si>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</si>
  <si>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</si>
  <si>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</si>
  <si>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</si>
  <si>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</si>
  <si>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</si>
  <si>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</si>
  <si>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</si>
  <si>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</si>
  <si>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</si>
  <si>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</si>
  <si>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</si>
  <si>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</si>
  <si>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</si>
  <si>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</si>
  <si>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</si>
  <si>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</si>
  <si>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</si>
  <si>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</si>
  <si>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</si>
  <si>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</si>
  <si>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</si>
  <si>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</si>
  <si>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</si>
  <si>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</si>
  <si>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</si>
  <si>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</si>
  <si>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</si>
  <si>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</si>
  <si>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</si>
  <si>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</si>
  <si>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</si>
  <si>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</si>
  <si>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</si>
  <si>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</si>
  <si>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</si>
  <si>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</si>
  <si>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</si>
  <si>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</si>
  <si>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</si>
  <si>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</si>
  <si>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</si>
  <si>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</si>
  <si>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</si>
  <si>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</si>
  <si>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</si>
  <si>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</si>
  <si>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</si>
  <si>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</si>
  <si>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</si>
  <si>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</si>
  <si>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</si>
  <si>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</si>
  <si>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</si>
  <si>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</si>
  <si>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</si>
  <si>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</si>
  <si>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</si>
  <si>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</si>
  <si>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</si>
  <si>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</si>
  <si>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</si>
  <si>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</si>
  <si>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</si>
  <si>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</si>
  <si>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</si>
  <si>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</si>
  <si>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</si>
  <si>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</si>
  <si>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</si>
  <si>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</si>
  <si>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</si>
  <si>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</si>
  <si>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</si>
  <si>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</si>
  <si>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</si>
  <si>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</si>
  <si>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</si>
  <si>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</si>
  <si>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</si>
  <si>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</si>
  <si>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</si>
  <si>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</si>
  <si>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</si>
  <si>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</si>
  <si>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</si>
  <si>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</si>
  <si>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</si>
  <si>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</si>
  <si>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</si>
  <si>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</si>
  <si>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</si>
  <si>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</si>
  <si>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</si>
  <si>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</si>
  <si>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</si>
  <si>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</si>
  <si>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</si>
  <si>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</si>
  <si>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</si>
  <si>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</si>
  <si>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</si>
  <si>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</si>
  <si>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</si>
  <si>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</si>
  <si>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</si>
  <si>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</si>
  <si>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</si>
  <si>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</si>
  <si>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</si>
  <si>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</si>
  <si>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</si>
  <si>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</si>
  <si>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</si>
  <si>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</si>
  <si>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</si>
  <si>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</si>
  <si>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</si>
  <si>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</si>
  <si>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</si>
  <si>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</si>
  <si>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</si>
  <si>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</si>
  <si>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</si>
  <si>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</si>
  <si>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</si>
  <si>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</si>
  <si>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</si>
  <si>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</si>
  <si>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</si>
  <si>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</si>
  <si>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</si>
  <si>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</si>
  <si>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</si>
  <si>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</si>
  <si>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</si>
  <si>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</si>
  <si>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</si>
  <si>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</si>
  <si>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</si>
  <si>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</si>
  <si>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</si>
  <si>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</si>
  <si>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</si>
  <si>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</si>
  <si>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</si>
  <si>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</si>
  <si>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</si>
  <si>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</si>
  <si>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</si>
  <si>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</si>
  <si>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</si>
  <si>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</si>
  <si>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</si>
  <si>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</si>
  <si>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</si>
  <si>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</si>
  <si>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</si>
  <si>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</si>
  <si>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</si>
  <si>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</si>
  <si>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</si>
  <si>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</si>
  <si>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</si>
  <si>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</si>
  <si>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</si>
  <si>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</si>
  <si>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</si>
  <si>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</si>
  <si>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</si>
  <si>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</si>
  <si>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</si>
  <si>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</si>
  <si>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</si>
  <si>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</si>
  <si>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</si>
  <si>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</si>
  <si>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</si>
  <si>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</si>
  <si>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</si>
  <si>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</si>
  <si>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</si>
  <si>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</si>
  <si>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</si>
  <si>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</si>
  <si>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</si>
  <si>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</si>
  <si>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</si>
  <si>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</si>
  <si>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</si>
  <si>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</si>
  <si>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</si>
  <si>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</si>
  <si>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</si>
  <si>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</si>
  <si>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</si>
  <si>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</si>
  <si>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</si>
  <si>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</si>
  <si>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</si>
  <si>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</si>
  <si>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</si>
  <si>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</si>
  <si>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</si>
  <si>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</si>
  <si>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</si>
  <si>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</si>
  <si>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</si>
  <si>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</si>
  <si>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</si>
  <si>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</si>
  <si>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</si>
  <si>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</si>
  <si>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</si>
  <si>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</si>
  <si>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</si>
  <si>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</si>
  <si>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</si>
  <si>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</si>
  <si>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</si>
  <si>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</si>
  <si>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</si>
  <si>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</si>
  <si>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</si>
  <si>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</si>
  <si>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</si>
  <si>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</si>
  <si>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</si>
  <si>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</si>
  <si>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</si>
  <si>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</si>
  <si>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</si>
  <si>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</si>
  <si>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</si>
  <si>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</si>
  <si>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</si>
  <si>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</si>
  <si>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</si>
  <si>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</si>
  <si>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</si>
  <si>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</si>
  <si>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</si>
  <si>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</si>
  <si>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</si>
  <si>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</si>
  <si>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</si>
  <si>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</si>
  <si>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</si>
  <si>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</si>
  <si>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</si>
  <si>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</si>
  <si>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</si>
  <si>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</si>
  <si>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</si>
  <si>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</si>
  <si>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</si>
  <si>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</si>
  <si>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</si>
  <si>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</si>
  <si>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</si>
  <si>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</si>
  <si>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</si>
  <si>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</si>
  <si>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</si>
  <si>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</si>
  <si>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</si>
  <si>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</si>
  <si>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</si>
  <si>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</si>
  <si>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</si>
  <si>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</si>
  <si>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</si>
  <si>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</si>
  <si>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</si>
  <si>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</si>
  <si>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</si>
  <si>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</si>
  <si>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</si>
  <si>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</si>
  <si>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</si>
  <si>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</si>
  <si>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</si>
  <si>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</si>
  <si>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</si>
  <si>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</si>
  <si>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</si>
  <si>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</si>
  <si>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</si>
  <si>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</si>
  <si>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</si>
  <si>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</si>
  <si>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</si>
  <si>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</si>
  <si>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</si>
  <si>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</si>
  <si>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</si>
  <si>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</si>
  <si>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</si>
  <si>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</si>
  <si>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</si>
  <si>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</si>
  <si>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</si>
  <si>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</si>
  <si>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</si>
  <si>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</si>
  <si>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</si>
  <si>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</si>
  <si>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</si>
  <si>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</si>
  <si>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</si>
  <si>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</si>
  <si>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</si>
  <si>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</si>
  <si>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</si>
  <si>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</si>
  <si>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</si>
  <si>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</si>
  <si>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</si>
  <si>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</si>
  <si>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</si>
  <si>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</si>
  <si>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</si>
  <si>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</si>
  <si>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</si>
  <si>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</si>
  <si>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</si>
  <si>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</si>
  <si>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</si>
  <si>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</si>
  <si>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</si>
  <si>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</si>
  <si>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</si>
  <si>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</si>
  <si>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</si>
  <si>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</si>
  <si>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</si>
  <si>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</si>
  <si>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</si>
  <si>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</si>
  <si>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</si>
  <si>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</si>
  <si>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</si>
  <si>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</si>
  <si>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</si>
  <si>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</si>
  <si>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</si>
  <si>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</si>
  <si>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</si>
  <si>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</si>
  <si>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</si>
  <si>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</si>
  <si>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</si>
  <si>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</si>
  <si>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</si>
  <si>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</si>
  <si>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</si>
  <si>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</si>
  <si>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</si>
  <si>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</si>
  <si>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</si>
  <si>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</si>
  <si>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</si>
  <si>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</si>
  <si>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</si>
  <si>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</si>
  <si>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</si>
  <si>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</si>
  <si>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</si>
  <si>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</si>
  <si>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</si>
  <si>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</si>
  <si>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</si>
  <si>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</si>
  <si>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</si>
  <si>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</si>
  <si>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</si>
  <si>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</si>
  <si>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</si>
  <si>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</si>
  <si>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</si>
  <si>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</si>
  <si>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</si>
  <si>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</si>
  <si>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</si>
  <si>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</si>
  <si>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</si>
  <si>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</si>
  <si>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</si>
  <si>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</si>
  <si>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</si>
  <si>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</si>
  <si>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</si>
  <si>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</si>
  <si>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</si>
  <si>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</si>
  <si>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</si>
  <si>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</si>
  <si>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</si>
  <si>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</si>
  <si>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</si>
  <si>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</si>
  <si>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</si>
  <si>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</si>
  <si>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</si>
  <si>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</si>
  <si>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</si>
  <si>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</si>
  <si>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</si>
  <si>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</si>
  <si>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</si>
  <si>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</si>
  <si>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</si>
  <si>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</si>
  <si>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</si>
  <si>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</si>
  <si>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</si>
  <si>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</si>
  <si>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</si>
  <si>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</si>
  <si>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</si>
  <si>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</si>
  <si>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</si>
  <si>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</si>
  <si>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</si>
  <si>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</si>
  <si>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</si>
  <si>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</si>
  <si>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</si>
  <si>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</si>
  <si>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</si>
  <si>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</si>
  <si>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</si>
  <si>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</si>
  <si>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</si>
  <si>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</si>
  <si>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</si>
  <si>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</si>
  <si>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</si>
  <si>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</si>
  <si>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</si>
  <si>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</si>
  <si>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</si>
  <si>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</si>
  <si>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</si>
  <si>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</si>
  <si>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</si>
  <si>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</si>
  <si>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</si>
  <si>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</si>
  <si>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</si>
  <si>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</si>
  <si>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</si>
  <si>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</si>
  <si>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</si>
  <si>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</si>
  <si>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</si>
  <si>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</si>
  <si>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</si>
  <si>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</si>
  <si>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</si>
  <si>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</si>
  <si>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</si>
  <si>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</si>
  <si>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</si>
  <si>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</si>
  <si>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</si>
  <si>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</si>
  <si>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</si>
  <si>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</si>
  <si>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</si>
  <si>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</si>
  <si>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</si>
  <si>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</si>
  <si>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</si>
  <si>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</si>
  <si>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</si>
  <si>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</si>
  <si>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</si>
  <si>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</si>
  <si>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</si>
  <si>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</si>
  <si>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</si>
  <si>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</si>
  <si>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</si>
  <si>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</si>
  <si>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</si>
  <si>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</si>
  <si>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</si>
  <si>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</si>
  <si>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</si>
  <si>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</si>
  <si>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</si>
  <si>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</si>
  <si>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</si>
  <si>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</si>
  <si>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</si>
  <si>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</si>
  <si>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</si>
  <si>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</si>
  <si>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</si>
  <si>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</si>
  <si>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</si>
  <si>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</si>
  <si>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</si>
  <si>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</si>
  <si>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</si>
  <si>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</si>
  <si>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</si>
  <si>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</si>
  <si>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</si>
  <si>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</si>
  <si>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</si>
  <si>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</si>
  <si>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</si>
  <si>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</si>
  <si>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</si>
  <si>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</si>
  <si>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</si>
  <si>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</si>
  <si>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</si>
  <si>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</si>
  <si>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</si>
  <si>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</si>
  <si>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</si>
  <si>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</si>
  <si>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</si>
  <si>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</si>
  <si>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</si>
  <si>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</si>
  <si>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</si>
  <si>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</si>
  <si>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</si>
  <si>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</si>
  <si>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</si>
  <si>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</si>
  <si>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</si>
  <si>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</si>
  <si>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</si>
  <si>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</si>
  <si>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</si>
  <si>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</si>
  <si>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</si>
  <si>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</si>
  <si>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</si>
  <si>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</si>
  <si>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</si>
  <si>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</si>
  <si>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</si>
  <si>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</si>
  <si>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</si>
  <si>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</si>
  <si>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</si>
  <si>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</si>
  <si>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</si>
  <si>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</si>
  <si>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</si>
  <si>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</si>
  <si>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</si>
  <si>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</si>
  <si>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</si>
  <si>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</si>
  <si>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</si>
  <si>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</si>
  <si>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</si>
  <si>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</si>
  <si>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</si>
  <si>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</si>
  <si>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</si>
  <si>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</si>
  <si>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</si>
  <si>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</si>
  <si>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</si>
  <si>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</si>
  <si>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</si>
  <si>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</si>
  <si>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</si>
  <si>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</si>
  <si>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</si>
  <si>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</si>
  <si>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</si>
  <si>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</si>
  <si>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</si>
  <si>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</si>
  <si>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</si>
  <si>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</si>
  <si>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</si>
  <si>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</si>
  <si>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</si>
  <si>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</si>
  <si>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</si>
  <si>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</si>
  <si>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</si>
  <si>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</si>
  <si>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</si>
  <si>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</si>
  <si>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</si>
  <si>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</si>
  <si>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</si>
  <si>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</si>
  <si>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</si>
  <si>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</si>
  <si>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</si>
  <si>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</si>
  <si>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</si>
  <si>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</si>
  <si>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</si>
  <si>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</si>
  <si>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</si>
  <si>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</si>
  <si>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</si>
  <si>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</si>
  <si>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</si>
  <si>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</si>
  <si>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</si>
  <si>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</si>
  <si>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</si>
  <si>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</si>
  <si>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</si>
  <si>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</si>
  <si>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</si>
  <si>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</si>
  <si>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</si>
  <si>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</si>
  <si>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</si>
  <si>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</si>
  <si>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</si>
  <si>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</si>
  <si>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</si>
  <si>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</si>
  <si>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</si>
  <si>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</si>
  <si>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</si>
  <si>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</si>
  <si>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</si>
  <si>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</si>
  <si>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</si>
  <si>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</si>
  <si>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</si>
  <si>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</si>
  <si>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</si>
  <si>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</si>
  <si>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</si>
  <si>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</si>
  <si>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</si>
  <si>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</si>
  <si>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</si>
  <si>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</si>
  <si>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</si>
  <si>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</si>
  <si>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</si>
  <si>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</si>
  <si>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</si>
  <si>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</si>
  <si>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</si>
  <si>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</si>
  <si>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</si>
  <si>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</si>
  <si>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</si>
  <si>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</si>
  <si>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</si>
  <si>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</si>
  <si>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</si>
  <si>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</si>
  <si>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</si>
  <si>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</si>
  <si>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</si>
  <si>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</si>
  <si>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</si>
  <si>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</si>
  <si>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</si>
  <si>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</si>
  <si>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</si>
  <si>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</si>
  <si>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</si>
  <si>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</si>
  <si>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</si>
  <si>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</si>
  <si>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</si>
  <si>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</si>
  <si>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</si>
  <si>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</si>
  <si>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</si>
  <si>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</si>
  <si>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</si>
  <si>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</si>
  <si>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</si>
  <si>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</si>
  <si>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</si>
  <si>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</si>
  <si>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</si>
  <si>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</si>
  <si>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</si>
  <si>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</si>
  <si>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</si>
  <si>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</si>
  <si>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</si>
  <si>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</si>
  <si>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</si>
  <si>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</si>
  <si>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</si>
  <si>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</si>
  <si>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</si>
  <si>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</si>
  <si>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</si>
  <si>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</si>
  <si>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</si>
  <si>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</si>
  <si>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</si>
  <si>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</si>
  <si>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</si>
  <si>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</si>
  <si>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</si>
  <si>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</si>
  <si>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</si>
  <si>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</si>
  <si>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</si>
  <si>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</si>
  <si>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</si>
  <si>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</si>
  <si>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</si>
  <si>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</si>
  <si>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</si>
  <si>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</si>
  <si>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</si>
  <si>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</si>
  <si>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</si>
  <si>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</si>
  <si>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</si>
  <si>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</si>
  <si>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</si>
  <si>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</si>
  <si>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</si>
  <si>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</si>
  <si>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</si>
  <si>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</si>
  <si>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</si>
  <si>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</si>
  <si>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</si>
  <si>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</si>
  <si>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</si>
  <si>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</si>
  <si>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</si>
  <si>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</si>
  <si>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</si>
  <si>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</si>
  <si>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</si>
  <si>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</si>
  <si>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</si>
  <si>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</si>
  <si>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</si>
  <si>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</si>
  <si>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</si>
  <si>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</si>
  <si>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</si>
  <si>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</si>
  <si>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</si>
  <si>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</si>
  <si>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</si>
  <si>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</si>
  <si>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</si>
  <si>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</si>
  <si>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</si>
  <si>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</si>
  <si>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</si>
  <si>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</si>
  <si>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</si>
  <si>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</si>
  <si>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</si>
  <si>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</si>
  <si>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</si>
  <si>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</si>
  <si>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</si>
  <si>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</si>
  <si>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</si>
  <si>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</si>
  <si>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</si>
  <si>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</si>
  <si>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</si>
  <si>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</si>
  <si>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</si>
  <si>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</si>
  <si>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</si>
  <si>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</si>
  <si>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</si>
  <si>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</si>
  <si>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</si>
  <si>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</si>
  <si>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</si>
  <si>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</si>
  <si>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</si>
  <si>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</si>
  <si>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</si>
  <si>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</si>
  <si>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</si>
  <si>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</si>
  <si>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</si>
  <si>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</si>
  <si>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</si>
  <si>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</si>
  <si>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</si>
  <si>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</si>
  <si>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</si>
  <si>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</si>
  <si>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</si>
  <si>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</si>
  <si>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</si>
  <si>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</si>
  <si>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</si>
  <si>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</si>
  <si>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</si>
  <si>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</si>
  <si>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</si>
  <si>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</si>
  <si>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</si>
  <si>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</si>
  <si>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</si>
  <si>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</si>
  <si>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</si>
  <si>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</si>
  <si>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</si>
  <si>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</si>
  <si>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</si>
  <si>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</si>
  <si>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</si>
  <si>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</si>
  <si>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</si>
  <si>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</si>
  <si>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</si>
  <si>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</si>
  <si>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</si>
  <si>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</si>
  <si>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</si>
  <si>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</si>
  <si>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</si>
  <si>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</si>
  <si>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</si>
  <si>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</si>
  <si>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</si>
  <si>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</si>
  <si>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</si>
  <si>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</si>
  <si>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</si>
  <si>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</si>
  <si>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</si>
  <si>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</si>
  <si>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</si>
  <si>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</si>
  <si>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</si>
  <si>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</si>
  <si>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</si>
  <si>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</si>
  <si>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</si>
  <si>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</si>
  <si>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</si>
  <si>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</si>
  <si>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</si>
  <si>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</si>
  <si>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</si>
  <si>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</si>
  <si>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</si>
  <si>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</si>
  <si>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</si>
  <si>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</si>
  <si>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</si>
  <si>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</si>
  <si>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</si>
  <si>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</si>
  <si>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</si>
  <si>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</si>
  <si>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</si>
  <si>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</si>
  <si>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</si>
  <si>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</si>
  <si>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</si>
  <si>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</si>
  <si>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</si>
  <si>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</si>
  <si>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</si>
  <si>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</si>
  <si>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</si>
  <si>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</si>
  <si>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</si>
  <si>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</si>
  <si>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</si>
  <si>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</si>
  <si>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</si>
  <si>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</si>
  <si>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</si>
  <si>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</si>
  <si>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</si>
  <si>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</si>
  <si>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</si>
  <si>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</si>
  <si>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</si>
  <si>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</si>
  <si>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</si>
  <si>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</si>
  <si>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</si>
  <si>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</si>
  <si>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</si>
  <si>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</si>
  <si>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</si>
  <si>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</si>
  <si>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</si>
  <si>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</si>
  <si>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</si>
  <si>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</si>
  <si>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</si>
  <si>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</si>
  <si>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</si>
  <si>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</si>
  <si>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</si>
  <si>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</si>
  <si>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</si>
  <si>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</si>
  <si>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</si>
  <si>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</si>
  <si>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</si>
  <si>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</si>
  <si>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</si>
  <si>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</si>
  <si>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</si>
  <si>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</si>
  <si>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</si>
  <si>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</si>
  <si>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</si>
  <si>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</si>
  <si>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</si>
  <si>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</si>
  <si>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</si>
  <si>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</si>
  <si>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</si>
  <si>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</si>
  <si>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</si>
  <si>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</si>
  <si>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</si>
  <si>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</si>
  <si>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</si>
  <si>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</si>
  <si>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</si>
  <si>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</si>
  <si>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</si>
  <si>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</si>
  <si>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</si>
  <si>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</si>
  <si>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</si>
  <si>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</si>
  <si>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</si>
  <si>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</si>
  <si>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</si>
  <si>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</si>
  <si>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</si>
  <si>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</si>
  <si>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</si>
  <si>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</si>
  <si>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</si>
  <si>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</si>
  <si>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</si>
  <si>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</si>
  <si>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</si>
  <si>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</si>
  <si>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</si>
  <si>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</si>
  <si>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</si>
  <si>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</si>
  <si>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</si>
  <si>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</si>
  <si>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</si>
  <si>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</si>
  <si>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</si>
  <si>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</si>
  <si>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</si>
  <si>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</si>
  <si>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</si>
  <si>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</si>
  <si>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</si>
  <si>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</si>
  <si>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</si>
  <si>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</si>
  <si>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</si>
  <si>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</si>
  <si>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</si>
  <si>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</si>
  <si>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</si>
  <si>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</si>
  <si>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</si>
  <si>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</si>
  <si>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</si>
  <si>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</si>
  <si>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</si>
  <si>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</si>
  <si>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</si>
  <si>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</si>
  <si>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</si>
  <si>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</si>
  <si>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</si>
  <si>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</si>
  <si>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</si>
  <si>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</si>
  <si>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</si>
  <si>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</si>
  <si>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</si>
  <si>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</si>
  <si>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</si>
  <si>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</si>
  <si>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</si>
  <si>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</si>
  <si>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</si>
  <si>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</si>
  <si>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</si>
  <si>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</si>
  <si>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</si>
  <si>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</si>
  <si>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</si>
  <si>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</si>
  <si>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</si>
  <si>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</si>
  <si>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</si>
  <si>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</si>
  <si>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</si>
  <si>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</si>
  <si>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</si>
  <si>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</si>
  <si>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</si>
  <si>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</si>
  <si>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</si>
  <si>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</si>
  <si>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</si>
  <si>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</si>
  <si>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</si>
  <si>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</si>
  <si>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</si>
  <si>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</si>
  <si>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</si>
  <si>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</si>
  <si>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</si>
  <si>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</si>
  <si>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</si>
  <si>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</si>
  <si>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</si>
  <si>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</si>
  <si>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</si>
  <si>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</si>
  <si>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</si>
  <si>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</si>
  <si>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</si>
  <si>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</si>
  <si>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</si>
  <si>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</si>
  <si>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</si>
  <si>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</si>
  <si>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</si>
  <si>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</si>
  <si>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</si>
  <si>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</si>
  <si>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</si>
  <si>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</si>
  <si>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</si>
  <si>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</si>
  <si>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</si>
  <si>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</si>
  <si>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</si>
  <si>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</si>
  <si>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</si>
  <si>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</si>
  <si>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</si>
  <si>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</si>
  <si>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</si>
  <si>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</si>
  <si>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</si>
  <si>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</si>
  <si>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</si>
  <si>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</si>
  <si>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</si>
  <si>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</si>
  <si>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</si>
  <si>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</si>
  <si>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</si>
  <si>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</si>
  <si>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</si>
  <si>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</si>
  <si>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</si>
  <si>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</si>
  <si>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</si>
  <si>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</si>
  <si>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</si>
  <si>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</si>
  <si>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</si>
  <si>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</si>
  <si>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</si>
  <si>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</si>
  <si>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</si>
  <si>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</si>
  <si>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</si>
  <si>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</si>
  <si>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</si>
  <si>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</si>
  <si>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</si>
  <si>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</si>
  <si>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</si>
  <si>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</si>
  <si>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</si>
  <si>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</si>
  <si>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</si>
  <si>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</si>
  <si>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</si>
  <si>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</si>
  <si>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</si>
  <si>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</si>
  <si>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</si>
  <si>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</si>
  <si>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</si>
  <si>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</si>
  <si>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</si>
  <si>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</si>
  <si>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</si>
  <si>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</si>
  <si>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</si>
  <si>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</si>
  <si>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</si>
  <si>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</si>
  <si>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</si>
  <si>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</si>
  <si>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</si>
  <si>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</si>
  <si>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</si>
  <si>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</si>
  <si>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</si>
  <si>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</si>
  <si>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</si>
  <si>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</si>
  <si>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</si>
  <si>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</si>
  <si>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</si>
  <si>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</si>
  <si>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</si>
  <si>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</si>
  <si>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</si>
  <si>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</si>
  <si>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</si>
  <si>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</si>
  <si>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</si>
  <si>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</si>
  <si>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</si>
  <si>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</si>
  <si>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</si>
  <si>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</si>
  <si>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</si>
  <si>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</si>
  <si>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</si>
  <si>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</si>
  <si>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</si>
  <si>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</si>
  <si>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</si>
  <si>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</si>
  <si>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</si>
  <si>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</si>
  <si>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</si>
  <si>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</si>
  <si>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</si>
  <si>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</si>
  <si>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</si>
  <si>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</si>
  <si>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</si>
  <si>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</si>
  <si>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</si>
  <si>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</si>
  <si>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</si>
  <si>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</si>
  <si>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</si>
  <si>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</si>
  <si>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</si>
  <si>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</si>
  <si>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</si>
  <si>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</si>
  <si>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</si>
  <si>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</si>
  <si>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</si>
  <si>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</si>
  <si>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</si>
  <si>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</si>
  <si>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</si>
  <si>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</si>
  <si>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</si>
  <si>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</si>
  <si>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</si>
  <si>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</si>
  <si>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</si>
  <si>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</si>
  <si>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</si>
  <si>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</si>
  <si>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</si>
  <si>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</si>
  <si>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</si>
  <si>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</si>
  <si>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</si>
  <si>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</si>
  <si>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</si>
  <si>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</si>
  <si>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</si>
  <si>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</si>
  <si>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</si>
  <si>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</si>
  <si>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</si>
  <si>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</si>
  <si>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</si>
  <si>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</si>
  <si>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</si>
  <si>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</si>
  <si>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</si>
  <si>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</si>
  <si>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</si>
  <si>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</si>
  <si>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</si>
  <si>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</si>
  <si>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</si>
  <si>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</si>
  <si>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</si>
  <si>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</si>
  <si>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</si>
  <si>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</si>
  <si>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</si>
  <si>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</si>
  <si>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</si>
  <si>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</si>
  <si>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</si>
  <si>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</si>
  <si>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</si>
  <si>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</si>
  <si>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</si>
  <si>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</si>
  <si>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</si>
  <si>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</si>
  <si>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</si>
  <si>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</si>
  <si>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</si>
  <si>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</si>
  <si>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</si>
  <si>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</si>
  <si>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</si>
  <si>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</si>
  <si>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</si>
  <si>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</si>
  <si>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</si>
  <si>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</si>
  <si>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</si>
  <si>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</si>
  <si>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</si>
  <si>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</si>
  <si>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</si>
  <si>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</si>
  <si>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</si>
  <si>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</si>
  <si>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</si>
  <si>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</si>
  <si>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</si>
  <si>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</si>
  <si>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</si>
  <si>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</si>
  <si>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</si>
  <si>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</si>
  <si>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</si>
  <si>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</si>
  <si>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</si>
  <si>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</si>
  <si>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</si>
  <si>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</si>
  <si>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</si>
  <si>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</si>
  <si>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</si>
  <si>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</si>
  <si>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</si>
  <si>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</si>
  <si>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</si>
  <si>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</si>
  <si>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</si>
  <si>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</si>
  <si>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</si>
  <si>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</si>
  <si>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</si>
  <si>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</si>
  <si>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</si>
  <si>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</si>
  <si>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</si>
  <si>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</si>
  <si>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</si>
  <si>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</si>
  <si>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</si>
  <si>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</si>
  <si>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</si>
  <si>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</si>
  <si>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</si>
  <si>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</si>
  <si>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</si>
  <si>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</si>
  <si>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</si>
  <si>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</si>
  <si>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</si>
  <si>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</si>
  <si>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</si>
  <si>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</si>
  <si>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</si>
  <si>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</si>
  <si>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</si>
  <si>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</si>
  <si>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</si>
  <si>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</si>
  <si>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</si>
  <si>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</si>
  <si>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</si>
  <si>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</si>
  <si>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</si>
  <si>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</si>
  <si>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</si>
  <si>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</si>
  <si>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</si>
  <si>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</si>
  <si>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</si>
  <si>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</si>
  <si>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</si>
  <si>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</si>
  <si>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</si>
  <si>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</si>
  <si>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</si>
  <si>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</si>
  <si>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</si>
  <si>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</si>
  <si>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</si>
  <si>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</si>
  <si>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</si>
  <si>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</si>
  <si>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</si>
  <si>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</si>
  <si>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</si>
  <si>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</si>
  <si>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</si>
  <si>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</si>
  <si>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</si>
  <si>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</si>
  <si>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</si>
  <si>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</si>
  <si>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</si>
  <si>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</si>
  <si>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</si>
  <si>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</si>
  <si>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</si>
  <si>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</si>
  <si>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</si>
  <si>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</si>
  <si>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</si>
  <si>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</si>
  <si>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</si>
  <si>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</si>
  <si>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</si>
  <si>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</si>
  <si>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</si>
  <si>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</si>
  <si>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</si>
  <si>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</si>
  <si>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</si>
  <si>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</si>
  <si>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</si>
  <si>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</si>
  <si>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</si>
  <si>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</si>
  <si>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</si>
  <si>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</si>
  <si>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</si>
  <si>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</si>
  <si>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</si>
  <si>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</si>
  <si>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</si>
  <si>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</si>
  <si>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</si>
  <si>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</si>
  <si>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</si>
  <si>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</si>
  <si>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</si>
  <si>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</si>
  <si>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</si>
  <si>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</si>
  <si>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</si>
  <si>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</si>
  <si>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</si>
  <si>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</si>
  <si>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</si>
  <si>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</si>
  <si>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</si>
  <si>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</si>
  <si>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</si>
  <si>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</si>
  <si>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</si>
  <si>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</si>
  <si>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</si>
  <si>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</si>
  <si>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</si>
  <si>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</si>
  <si>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</si>
  <si>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</si>
  <si>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</si>
  <si>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</si>
  <si>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</si>
  <si>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</si>
  <si>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</si>
  <si>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</si>
  <si>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</si>
  <si>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</si>
  <si>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</si>
  <si>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</si>
  <si>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</si>
  <si>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</si>
  <si>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</si>
  <si>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</si>
  <si>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</si>
  <si>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</si>
  <si>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</si>
  <si>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</si>
  <si>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</si>
  <si>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</si>
  <si>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</si>
  <si>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</si>
  <si>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</si>
  <si>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</si>
  <si>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</si>
  <si>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</si>
  <si>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</si>
  <si>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</si>
  <si>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</si>
  <si>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</si>
  <si>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</si>
  <si>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</si>
  <si>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</si>
  <si>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</si>
  <si>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</si>
  <si>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</si>
  <si>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</si>
  <si>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</si>
  <si>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</si>
  <si>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</si>
  <si>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</si>
  <si>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</si>
  <si>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</si>
  <si>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</si>
  <si>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</si>
  <si>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</si>
  <si>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</si>
  <si>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</si>
  <si>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</si>
  <si>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</si>
  <si>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</si>
  <si>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</si>
  <si>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</si>
  <si>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</si>
  <si>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</si>
  <si>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</si>
  <si>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</si>
  <si>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</si>
  <si>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</si>
  <si>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</si>
  <si>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</si>
  <si>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</si>
  <si>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</si>
  <si>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</si>
  <si>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</si>
  <si>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</si>
  <si>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</si>
  <si>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</si>
  <si>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</si>
  <si>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</si>
  <si>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</si>
  <si>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</si>
  <si>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</si>
  <si>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</si>
  <si>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</si>
  <si>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</si>
  <si>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</si>
  <si>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</si>
  <si>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</si>
  <si>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</si>
  <si>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</si>
  <si>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</si>
  <si>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</si>
  <si>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</si>
  <si>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</si>
  <si>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</si>
  <si>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</si>
  <si>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</si>
  <si>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</si>
  <si>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</si>
  <si>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</si>
  <si>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</si>
  <si>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</si>
  <si>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</si>
  <si>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</si>
  <si>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</si>
  <si>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</si>
  <si>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</si>
  <si>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</si>
  <si>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</si>
  <si>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</si>
  <si>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</si>
  <si>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</si>
  <si>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</si>
  <si>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</si>
  <si>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</si>
  <si>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</si>
  <si>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</si>
  <si>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</si>
  <si>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</si>
  <si>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</si>
  <si>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</si>
  <si>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</si>
  <si>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</si>
  <si>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</si>
  <si>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</si>
  <si>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</si>
  <si>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</si>
  <si>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</si>
  <si>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</si>
  <si>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</si>
  <si>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</si>
  <si>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</si>
  <si>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</si>
  <si>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</si>
  <si>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</si>
  <si>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</si>
  <si>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</si>
  <si>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</si>
  <si>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</si>
  <si>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</si>
  <si>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</si>
  <si>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</si>
  <si>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</si>
  <si>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</si>
  <si>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</si>
  <si>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</si>
  <si>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</si>
  <si>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</si>
  <si>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</si>
  <si>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</si>
  <si>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</si>
  <si>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</si>
  <si>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</si>
  <si>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</si>
  <si>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</si>
  <si>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</si>
  <si>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</si>
  <si>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</si>
  <si>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</si>
  <si>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</si>
  <si>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</si>
  <si>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</si>
  <si>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</si>
  <si>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</si>
  <si>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</si>
  <si>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</si>
  <si>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</si>
  <si>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</si>
  <si>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</si>
  <si>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</si>
  <si>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</si>
  <si>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</si>
  <si>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</si>
  <si>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</si>
  <si>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</si>
  <si>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</si>
  <si>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</si>
  <si>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</si>
  <si>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</si>
  <si>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</si>
  <si>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</si>
  <si>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</si>
  <si>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</si>
  <si>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</si>
  <si>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</si>
  <si>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</si>
  <si>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</si>
  <si>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</si>
  <si>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</si>
  <si>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</si>
  <si>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</si>
  <si>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</si>
  <si>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</si>
  <si>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</si>
  <si>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</si>
  <si>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</si>
  <si>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</si>
  <si>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</si>
  <si>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</si>
  <si>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</si>
  <si>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</si>
  <si>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</si>
  <si>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</si>
  <si>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</si>
  <si>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</si>
  <si>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</si>
  <si>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</si>
  <si>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</si>
  <si>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</si>
  <si>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</si>
  <si>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</si>
  <si>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</si>
  <si>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</si>
  <si>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</si>
  <si>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</si>
  <si>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</si>
  <si>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</si>
  <si>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</si>
  <si>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</si>
  <si>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</si>
  <si>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</si>
  <si>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</si>
  <si>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</si>
  <si>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</si>
  <si>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</si>
  <si>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</si>
  <si>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</si>
  <si>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</si>
  <si>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</si>
  <si>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</si>
  <si>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</si>
  <si>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</si>
  <si>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</si>
  <si>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</si>
  <si>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</si>
  <si>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</si>
  <si>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</si>
  <si>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</si>
  <si>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</si>
  <si>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</si>
  <si>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</si>
  <si>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</si>
  <si>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</si>
  <si>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</si>
  <si>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</si>
  <si>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</si>
  <si>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</si>
  <si>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</si>
  <si>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</si>
  <si>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</si>
  <si>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</si>
  <si>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</si>
  <si>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</si>
  <si>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</si>
  <si>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</si>
  <si>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</si>
  <si>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</si>
  <si>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</si>
  <si>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</si>
  <si>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</si>
  <si>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</si>
  <si>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</si>
  <si>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</si>
  <si>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</si>
  <si>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</si>
  <si>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</si>
  <si>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</si>
  <si>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</si>
  <si>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</si>
  <si>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</si>
  <si>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</si>
  <si>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</si>
  <si>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</si>
  <si>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</si>
  <si>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</si>
  <si>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</si>
  <si>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</si>
  <si>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</si>
  <si>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</si>
  <si>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</si>
  <si>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</si>
  <si>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</si>
  <si>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</si>
  <si>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</si>
  <si>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</si>
  <si>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</si>
  <si>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</si>
  <si>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</si>
  <si>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</si>
  <si>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</si>
  <si>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</si>
  <si>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</si>
  <si>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</si>
  <si>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</si>
  <si>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</si>
  <si>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</si>
  <si>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</si>
  <si>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</si>
  <si>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</si>
  <si>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</si>
  <si>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</si>
  <si>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</si>
  <si>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</si>
  <si>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</si>
  <si>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</si>
  <si>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</si>
  <si>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</si>
  <si>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</si>
  <si>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</si>
  <si>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</si>
  <si>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</si>
  <si>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</si>
  <si>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</si>
  <si>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</si>
  <si>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</si>
  <si>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</si>
  <si>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</si>
  <si>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</si>
  <si>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</si>
  <si>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</si>
  <si>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</si>
  <si>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</si>
  <si>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</si>
  <si>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</si>
  <si>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</si>
  <si>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</si>
  <si>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</si>
  <si>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</si>
  <si>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</si>
  <si>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</si>
  <si>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</si>
  <si>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</si>
  <si>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</si>
  <si>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</si>
  <si>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</si>
  <si>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</si>
  <si>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</si>
  <si>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</si>
  <si>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</si>
  <si>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</si>
  <si>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</si>
  <si>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</si>
  <si>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</si>
  <si>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</si>
  <si>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</si>
  <si>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</si>
  <si>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</si>
  <si>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</si>
  <si>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</si>
  <si>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</si>
  <si>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</si>
  <si>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</si>
  <si>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</si>
  <si>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</si>
  <si>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</si>
  <si>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</si>
  <si>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</si>
  <si>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</si>
  <si>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</si>
  <si>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</si>
  <si>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</si>
  <si>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</si>
  <si>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</si>
  <si>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</si>
  <si>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</si>
  <si>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</si>
  <si>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</si>
  <si>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</si>
  <si>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</si>
  <si>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</si>
  <si>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</si>
  <si>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</si>
  <si>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</si>
  <si>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</si>
  <si>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</si>
  <si>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</si>
  <si>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</si>
  <si>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</si>
  <si>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</si>
  <si>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</si>
  <si>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</si>
  <si>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</si>
  <si>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</si>
  <si>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</si>
  <si>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</si>
  <si>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</si>
  <si>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</si>
  <si>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</si>
  <si>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</si>
  <si>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</si>
  <si>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</si>
  <si>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</si>
  <si>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</si>
  <si>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</si>
  <si>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</si>
  <si>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</si>
  <si>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</si>
  <si>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</si>
  <si>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</si>
  <si>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</si>
  <si>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</si>
  <si>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</si>
  <si>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</si>
  <si>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</si>
  <si>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</si>
  <si>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</si>
  <si>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</si>
  <si>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</si>
  <si>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</si>
  <si>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</si>
  <si>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</si>
  <si>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</si>
  <si>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</si>
  <si>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</si>
  <si>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</si>
  <si>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</si>
  <si>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</si>
  <si>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</si>
  <si>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</si>
  <si>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</si>
  <si>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</si>
  <si>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</si>
  <si>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</si>
  <si>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</si>
  <si>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</si>
  <si>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</si>
  <si>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</si>
  <si>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</si>
  <si>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</si>
  <si>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</si>
  <si>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</si>
  <si>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</si>
  <si>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</si>
  <si>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</si>
  <si>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</si>
  <si>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</si>
  <si>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</si>
  <si>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</si>
  <si>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</si>
  <si>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</si>
  <si>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</si>
  <si>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</si>
  <si>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</si>
  <si>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</si>
  <si>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</si>
  <si>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</si>
  <si>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</si>
  <si>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</si>
  <si>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</si>
  <si>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</si>
  <si>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</si>
  <si>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</si>
  <si>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</si>
  <si>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</si>
  <si>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</si>
  <si>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</si>
  <si>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</si>
  <si>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</si>
  <si>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</si>
  <si>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</si>
  <si>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</si>
  <si>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</si>
  <si>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</si>
  <si>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</si>
  <si>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</si>
  <si>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</si>
  <si>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</si>
  <si>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</si>
  <si>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</si>
  <si>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</si>
  <si>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</si>
  <si>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</si>
  <si>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</si>
  <si>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</si>
  <si>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</si>
  <si>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</si>
  <si>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</si>
  <si>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</si>
  <si>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</si>
  <si>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</si>
  <si>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</si>
  <si>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</si>
  <si>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</si>
  <si>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</si>
  <si>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</si>
  <si>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</si>
  <si>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</si>
  <si>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</si>
  <si>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</si>
  <si>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</si>
  <si>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</si>
  <si>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</si>
  <si>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</si>
  <si>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</si>
  <si>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</si>
  <si>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</si>
  <si>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</si>
  <si>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</si>
  <si>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</si>
  <si>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</si>
  <si>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</si>
  <si>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</si>
  <si>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</si>
  <si>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</si>
  <si>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</si>
  <si>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</si>
  <si>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</si>
  <si>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</si>
  <si>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</si>
  <si>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</si>
  <si>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</si>
  <si>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</si>
  <si>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</si>
  <si>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</si>
  <si>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</si>
  <si>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</si>
  <si>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</si>
  <si>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</si>
  <si>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</si>
  <si>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</si>
  <si>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</si>
  <si>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</si>
  <si>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</si>
  <si>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</si>
  <si>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</si>
  <si>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</si>
  <si>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</si>
  <si>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</si>
  <si>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</si>
  <si>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</si>
  <si>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</si>
  <si>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</si>
  <si>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</si>
  <si>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</si>
  <si>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</si>
  <si>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</si>
  <si>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</si>
  <si>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</si>
  <si>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</si>
  <si>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</si>
  <si>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</si>
  <si>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</si>
  <si>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</si>
  <si>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</si>
  <si>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</si>
  <si>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</si>
  <si>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</si>
  <si>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</si>
  <si>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</si>
  <si>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</si>
  <si>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</si>
  <si>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</si>
  <si>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</si>
  <si>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</si>
  <si>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</si>
  <si>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</si>
  <si>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</si>
  <si>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</si>
  <si>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</si>
  <si>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</si>
  <si>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</si>
  <si>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</si>
  <si>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</si>
  <si>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</si>
  <si>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</si>
  <si>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</si>
  <si>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</si>
  <si>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</si>
  <si>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</si>
  <si>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</si>
  <si>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</si>
  <si>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</si>
  <si>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</si>
  <si>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</si>
  <si>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</si>
  <si>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</si>
  <si>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</si>
  <si>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</si>
  <si>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</si>
  <si>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</si>
  <si>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</si>
  <si>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</si>
  <si>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</si>
  <si>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</si>
  <si>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</si>
  <si>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</si>
  <si>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</si>
  <si>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</si>
  <si>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</si>
  <si>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</si>
  <si>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</si>
  <si>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</si>
  <si>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</si>
  <si>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</si>
  <si>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</si>
  <si>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</si>
  <si>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</si>
  <si>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</si>
  <si>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</si>
  <si>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</si>
  <si>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</si>
  <si>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</si>
  <si>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</si>
  <si>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</si>
  <si>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</si>
  <si>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</si>
  <si>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</si>
  <si>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</si>
  <si>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</si>
  <si>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</si>
  <si>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</si>
  <si>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</si>
  <si>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</si>
  <si>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</si>
  <si>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</si>
  <si>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</si>
  <si>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</si>
  <si>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</si>
  <si>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</si>
  <si>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</si>
  <si>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</si>
  <si>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</si>
  <si>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</si>
  <si>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</si>
  <si>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</si>
  <si>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</si>
  <si>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</si>
  <si>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</si>
  <si>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</si>
  <si>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</si>
  <si>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</si>
  <si>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</si>
  <si>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</si>
  <si>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</si>
  <si>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</si>
  <si>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</si>
  <si>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</si>
  <si>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</si>
  <si>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</si>
  <si>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</si>
  <si>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</si>
  <si>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</si>
  <si>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</si>
  <si>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</si>
  <si>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</si>
  <si>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</si>
  <si>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</si>
  <si>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</si>
  <si>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</si>
  <si>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</si>
  <si>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</si>
  <si>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</si>
  <si>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</si>
  <si>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</si>
  <si>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</si>
  <si>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</si>
  <si>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</si>
  <si>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</si>
  <si>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</si>
  <si>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</si>
  <si>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</si>
  <si>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</si>
  <si>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</si>
  <si>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</si>
  <si>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</si>
  <si>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</si>
  <si>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</si>
  <si>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</si>
  <si>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</si>
  <si>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</si>
  <si>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</si>
  <si>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</si>
  <si>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</si>
  <si>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</si>
  <si>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</si>
  <si>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</si>
  <si>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</si>
  <si>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</si>
  <si>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</si>
  <si>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</si>
  <si>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</si>
  <si>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</si>
  <si>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</si>
  <si>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</si>
  <si>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</si>
  <si>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</si>
  <si>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</si>
  <si>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</si>
  <si>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</si>
  <si>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</si>
  <si>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</si>
  <si>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</si>
  <si>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</si>
  <si>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</si>
  <si>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</si>
  <si>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</si>
  <si>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</si>
  <si>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</si>
  <si>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</si>
  <si>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</si>
  <si>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</si>
  <si>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</si>
  <si>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</si>
  <si>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</si>
  <si>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</si>
  <si>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</si>
  <si>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</si>
  <si>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</si>
  <si>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</si>
  <si>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</si>
  <si>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</si>
  <si>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</si>
  <si>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</si>
  <si>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</si>
  <si>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</si>
  <si>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</si>
  <si>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</si>
  <si>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</si>
  <si>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</si>
  <si>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</si>
  <si>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</si>
  <si>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</si>
  <si>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</si>
  <si>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</si>
  <si>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</si>
  <si>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</si>
  <si>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</si>
  <si>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</si>
  <si>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</si>
  <si>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</si>
  <si>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</si>
  <si>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</si>
  <si>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</si>
  <si>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</si>
  <si>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</si>
  <si>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</si>
  <si>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</si>
  <si>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</si>
  <si>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</si>
  <si>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</si>
  <si>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</si>
  <si>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</si>
  <si>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</si>
  <si>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</si>
  <si>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</si>
  <si>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</si>
  <si>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</si>
  <si>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</si>
  <si>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</si>
  <si>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</si>
  <si>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</si>
  <si>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</si>
  <si>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</si>
  <si>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</si>
  <si>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</si>
  <si>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</si>
  <si>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</si>
  <si>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</si>
  <si>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</si>
  <si>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</si>
  <si>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</si>
  <si>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</si>
  <si>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</si>
  <si>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</si>
  <si>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</si>
  <si>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</si>
  <si>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</si>
  <si>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</si>
  <si>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</si>
  <si>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</si>
  <si>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</si>
  <si>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</si>
  <si>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</si>
  <si>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</si>
  <si>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</si>
  <si>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</si>
  <si>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</si>
  <si>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</si>
  <si>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</si>
  <si>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</si>
  <si>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</si>
  <si>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</si>
  <si>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</si>
  <si>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</si>
  <si>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</si>
  <si>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</si>
  <si>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</si>
  <si>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</si>
  <si>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</si>
  <si>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</si>
  <si>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</si>
  <si>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</si>
  <si>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</si>
  <si>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</si>
  <si>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</si>
  <si>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</si>
  <si>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</si>
  <si>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</si>
  <si>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</si>
  <si>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</si>
  <si>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</si>
  <si>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</si>
  <si>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</si>
  <si>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</si>
  <si>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</si>
  <si>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</si>
  <si>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</si>
  <si>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</si>
  <si>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</si>
  <si>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</si>
  <si>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</si>
  <si>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</si>
  <si>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</si>
  <si>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</si>
  <si>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</si>
  <si>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</si>
  <si>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</si>
  <si>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</si>
  <si>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</si>
  <si>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</si>
  <si>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</si>
  <si>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</si>
  <si>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</si>
  <si>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</si>
  <si>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</si>
  <si>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</si>
  <si>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</si>
  <si>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</si>
  <si>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</si>
  <si>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</si>
  <si>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</si>
  <si>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</si>
  <si>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</si>
  <si>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</si>
  <si>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</si>
  <si>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</si>
  <si>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</si>
  <si>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</si>
  <si>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</si>
  <si>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</si>
  <si>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</si>
  <si>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</si>
  <si>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</si>
  <si>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</si>
  <si>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</si>
  <si>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</si>
  <si>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</si>
  <si>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</si>
  <si>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</si>
  <si>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</si>
  <si>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</si>
  <si>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</si>
  <si>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</si>
  <si>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</si>
  <si>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</si>
  <si>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</si>
  <si>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</si>
  <si>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</si>
  <si>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</si>
  <si>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</si>
  <si>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</si>
  <si>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</si>
  <si>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</si>
  <si>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</si>
  <si>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</si>
  <si>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</si>
  <si>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</si>
  <si>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</si>
  <si>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</si>
  <si>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</si>
  <si>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</si>
  <si>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</si>
  <si>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</si>
  <si>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</si>
  <si>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</si>
  <si>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</si>
  <si>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</si>
  <si>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</si>
  <si>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</si>
  <si>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</si>
  <si>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</si>
  <si>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</si>
  <si>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</si>
  <si>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</si>
  <si>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</si>
  <si>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</si>
  <si>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</si>
  <si>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</si>
  <si>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</si>
  <si>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</si>
  <si>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</si>
  <si>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</si>
  <si>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</si>
  <si>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</si>
  <si>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</si>
  <si>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</si>
  <si>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</si>
  <si>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</si>
  <si>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</si>
  <si>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</si>
  <si>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</si>
  <si>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</si>
  <si>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</si>
  <si>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</si>
  <si>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</si>
  <si>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</si>
  <si>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</si>
  <si>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</si>
  <si>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</si>
  <si>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</si>
  <si>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</si>
  <si>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</si>
  <si>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</si>
  <si>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</si>
  <si>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</si>
  <si>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</si>
  <si>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</si>
  <si>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</si>
  <si>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</si>
  <si>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</si>
  <si>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</si>
  <si>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</si>
  <si>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</si>
  <si>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</si>
  <si>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</si>
  <si>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</si>
  <si>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</si>
  <si>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</si>
  <si>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</si>
  <si>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</si>
  <si>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</si>
  <si>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</si>
  <si>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</si>
  <si>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</si>
  <si>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</si>
  <si>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</si>
  <si>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</si>
  <si>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</si>
  <si>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</si>
  <si>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</si>
  <si>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</si>
  <si>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</si>
  <si>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</si>
  <si>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</si>
  <si>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</si>
  <si>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</si>
  <si>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</si>
  <si>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</si>
  <si>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</si>
  <si>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</si>
  <si>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</si>
  <si>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</si>
  <si>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</si>
  <si>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</si>
  <si>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</si>
  <si>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</si>
  <si>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</si>
  <si>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</si>
  <si>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</si>
  <si>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</si>
  <si>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</si>
  <si>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</si>
  <si>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</si>
  <si>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</si>
  <si>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</si>
  <si>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</si>
  <si>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</si>
  <si>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</si>
  <si>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</si>
  <si>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</si>
  <si>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</si>
  <si>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</si>
  <si>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</si>
  <si>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</si>
  <si>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</si>
  <si>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</si>
  <si>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</si>
  <si>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</si>
  <si>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</si>
  <si>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</si>
  <si>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</si>
  <si>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</si>
  <si>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</si>
  <si>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</si>
  <si>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</si>
  <si>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</si>
  <si>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</si>
  <si>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</si>
  <si>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</si>
  <si>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</si>
  <si>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</si>
  <si>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</si>
  <si>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</si>
  <si>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</si>
  <si>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</si>
  <si>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</si>
  <si>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</si>
  <si>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</si>
  <si>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</si>
  <si>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</si>
  <si>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</si>
  <si>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</si>
  <si>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</si>
  <si>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</si>
  <si>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</si>
  <si>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</si>
  <si>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</si>
  <si>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</si>
  <si>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</si>
  <si>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</si>
  <si>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</si>
  <si>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</si>
  <si>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</si>
  <si>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</si>
  <si>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</si>
  <si>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</si>
  <si>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</si>
  <si>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</si>
  <si>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</si>
  <si>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</si>
  <si>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</si>
  <si>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</si>
  <si>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</si>
  <si>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</si>
  <si>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</si>
  <si>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</si>
  <si>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</si>
  <si>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</si>
  <si>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</si>
  <si>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</si>
  <si>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</si>
  <si>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</si>
  <si>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</si>
  <si>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</si>
  <si>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</si>
  <si>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</si>
  <si>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</si>
  <si>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</si>
  <si>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</si>
  <si>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</si>
  <si>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</si>
  <si>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</si>
  <si>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</si>
  <si>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</si>
  <si>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</si>
  <si>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</si>
  <si>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</si>
  <si>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</si>
  <si>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</si>
  <si>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</si>
  <si>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</si>
  <si>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</si>
  <si>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</si>
  <si>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</si>
  <si>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</si>
  <si>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</si>
  <si>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</si>
  <si>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</si>
  <si>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</si>
  <si>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</si>
  <si>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</si>
  <si>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</si>
  <si>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</si>
  <si>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</si>
  <si>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</si>
  <si>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</si>
  <si>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</si>
  <si>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</si>
  <si>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</si>
  <si>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</si>
  <si>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</si>
  <si>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</si>
  <si>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</si>
  <si>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</si>
  <si>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</si>
  <si>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</si>
  <si>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</si>
  <si>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</si>
  <si>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</si>
  <si>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</si>
  <si>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</si>
  <si>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</si>
  <si>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</si>
  <si>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</si>
  <si>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</si>
  <si>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</si>
  <si>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</si>
  <si>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</si>
  <si>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</si>
  <si>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</si>
  <si>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</si>
  <si>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</si>
  <si>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</si>
  <si>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</si>
  <si>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</si>
  <si>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</si>
  <si>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</si>
  <si>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</si>
  <si>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</si>
  <si>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</si>
  <si>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</si>
  <si>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</si>
  <si>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</si>
  <si>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</si>
  <si>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</si>
  <si>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</si>
  <si>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</si>
  <si>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</si>
  <si>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</si>
  <si>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</si>
  <si>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</si>
  <si>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</si>
  <si>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</si>
  <si>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</si>
  <si>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</si>
  <si>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</si>
  <si>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</si>
  <si>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</si>
  <si>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</si>
  <si>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</si>
  <si>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</si>
  <si>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</si>
  <si>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</si>
  <si>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</si>
  <si>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</si>
  <si>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</si>
  <si>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</si>
  <si>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</si>
  <si>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</si>
  <si>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</si>
  <si>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</si>
  <si>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</si>
  <si>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</si>
  <si>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</si>
  <si>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</si>
  <si>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</si>
  <si>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</si>
  <si>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</si>
  <si>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</si>
  <si>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</si>
  <si>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</si>
  <si>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</si>
  <si>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</si>
  <si>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</si>
  <si>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</si>
  <si>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</si>
  <si>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</si>
  <si>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</si>
  <si>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</si>
  <si>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</si>
  <si>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</si>
  <si>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</si>
  <si>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</si>
  <si>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</si>
  <si>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</si>
  <si>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</si>
  <si>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</si>
  <si>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</si>
  <si>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</si>
  <si>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</si>
  <si>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</si>
  <si>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</si>
  <si>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</si>
  <si>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</si>
  <si>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</si>
  <si>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</si>
  <si>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</si>
  <si>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</si>
  <si>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</si>
  <si>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</si>
  <si>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</si>
  <si>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</si>
  <si>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</si>
  <si>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</si>
  <si>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</si>
  <si>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</si>
  <si>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</si>
  <si>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</si>
  <si>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</si>
  <si>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</si>
  <si>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</si>
  <si>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</si>
  <si>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</si>
  <si>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</si>
  <si>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</si>
  <si>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</si>
  <si>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</si>
  <si>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</si>
  <si>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</si>
  <si>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</si>
  <si>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</si>
  <si>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</si>
  <si>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</si>
  <si>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</si>
  <si>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</si>
  <si>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</si>
  <si>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</si>
  <si>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</si>
  <si>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</si>
  <si>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</si>
  <si>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</si>
  <si>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</si>
  <si>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</si>
  <si>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</si>
  <si>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</si>
  <si>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</si>
  <si>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</si>
  <si>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</si>
  <si>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</si>
  <si>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</si>
  <si>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</si>
  <si>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</si>
  <si>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</si>
  <si>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</si>
  <si>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</si>
  <si>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</si>
  <si>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</si>
  <si>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</si>
  <si>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</si>
  <si>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</si>
  <si>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</si>
  <si>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</si>
  <si>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</si>
  <si>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</si>
  <si>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</si>
  <si>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</si>
  <si>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</si>
  <si>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</si>
  <si>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</si>
  <si>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</si>
  <si>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</si>
  <si>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</si>
  <si>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</si>
  <si>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</si>
  <si>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</si>
  <si>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</si>
  <si>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</si>
  <si>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</si>
  <si>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</si>
  <si>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</si>
  <si>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</si>
  <si>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</si>
  <si>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</si>
  <si>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</si>
  <si>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</si>
  <si>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</si>
  <si>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</si>
  <si>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</si>
  <si>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</si>
  <si>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</si>
  <si>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</si>
  <si>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</si>
  <si>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</si>
  <si>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</si>
  <si>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</si>
  <si>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</si>
  <si>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</si>
  <si>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</si>
  <si>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</si>
  <si>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</si>
  <si>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</si>
  <si>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</si>
  <si>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</si>
  <si>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</si>
  <si>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</si>
  <si>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</si>
  <si>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</si>
  <si>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</si>
  <si>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</si>
  <si>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</si>
  <si>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</si>
  <si>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</si>
  <si>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</si>
  <si>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</si>
  <si>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</si>
  <si>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</si>
  <si>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</si>
  <si>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</si>
  <si>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</si>
  <si>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</si>
  <si>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</si>
  <si>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</si>
  <si>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</si>
  <si>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</si>
  <si>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</si>
  <si>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</si>
  <si>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</si>
  <si>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</si>
  <si>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</si>
  <si>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</si>
  <si>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</si>
  <si>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</si>
  <si>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</si>
  <si>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</si>
  <si>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</si>
  <si>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</si>
  <si>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</si>
  <si>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</si>
  <si>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</si>
  <si>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</si>
  <si>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</si>
  <si>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</si>
  <si>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</si>
  <si>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</si>
  <si>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</si>
  <si>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</si>
  <si>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</si>
  <si>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</si>
  <si>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</si>
  <si>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</si>
  <si>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</si>
  <si>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</si>
  <si>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</si>
  <si>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</si>
  <si>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</si>
  <si>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</si>
  <si>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</si>
  <si>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</si>
  <si>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</si>
  <si>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</si>
  <si>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</si>
  <si>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</si>
  <si>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</si>
  <si>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</si>
  <si>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</si>
  <si>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</si>
  <si>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</si>
  <si>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</si>
  <si>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</si>
  <si>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</si>
  <si>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</si>
  <si>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</si>
  <si>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</si>
  <si>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</si>
  <si>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</si>
  <si>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</si>
  <si>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</si>
  <si>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</si>
  <si>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</si>
  <si>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</si>
  <si>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</si>
  <si>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</si>
  <si>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</si>
  <si>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</si>
  <si>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</si>
  <si>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</si>
  <si>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</si>
  <si>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</si>
  <si>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</si>
  <si>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</si>
  <si>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</si>
  <si>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</si>
  <si>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</si>
  <si>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</si>
  <si>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</si>
  <si>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</si>
  <si>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</si>
  <si>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</si>
  <si>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</si>
  <si>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</si>
  <si>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</si>
  <si>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</si>
  <si>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</si>
  <si>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</si>
  <si>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</si>
  <si>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</si>
  <si>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</si>
  <si>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</si>
  <si>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</si>
  <si>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</si>
  <si>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</si>
  <si>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</si>
  <si>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</si>
  <si>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</si>
  <si>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</si>
  <si>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</si>
  <si>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</si>
  <si>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</si>
  <si>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</si>
  <si>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</si>
  <si>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</si>
  <si>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</si>
  <si>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</si>
  <si>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</si>
  <si>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</si>
  <si>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</si>
  <si>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</si>
  <si>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</si>
  <si>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</si>
  <si>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</si>
  <si>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</si>
  <si>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</si>
  <si>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</si>
  <si>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</si>
  <si>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</si>
  <si>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</si>
  <si>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</si>
  <si>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</si>
  <si>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</si>
  <si>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</si>
  <si>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</si>
  <si>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</si>
  <si>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</si>
  <si>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</si>
  <si>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</si>
  <si>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</si>
  <si>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</si>
  <si>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</si>
  <si>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</si>
  <si>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</si>
  <si>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</si>
  <si>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</si>
  <si>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</si>
  <si>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</si>
  <si>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</si>
  <si>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</si>
  <si>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</si>
  <si>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</si>
  <si>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</si>
  <si>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</si>
  <si>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</si>
  <si>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</si>
  <si>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</si>
  <si>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</si>
  <si>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</si>
  <si>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</si>
  <si>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</si>
  <si>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</si>
  <si>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</si>
  <si>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</si>
  <si>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</si>
  <si>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</si>
  <si>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</si>
  <si>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</si>
  <si>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</si>
  <si>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</si>
  <si>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</si>
  <si>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</si>
  <si>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</si>
  <si>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</si>
  <si>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</si>
  <si>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</si>
  <si>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</si>
  <si>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</si>
  <si>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</si>
  <si>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</si>
  <si>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</si>
  <si>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</si>
  <si>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</si>
  <si>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</si>
  <si>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</si>
  <si>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</si>
  <si>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</si>
  <si>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</si>
  <si>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</si>
  <si>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</si>
  <si>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</si>
  <si>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</si>
  <si>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</si>
  <si>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</si>
  <si>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</si>
  <si>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</si>
  <si>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</si>
  <si>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</si>
  <si>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</si>
  <si>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</si>
  <si>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</si>
  <si>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</si>
  <si>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</si>
  <si>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</si>
  <si>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</si>
  <si>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</si>
  <si>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</si>
  <si>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</si>
  <si>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</si>
  <si>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</si>
  <si>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</si>
  <si>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</si>
  <si>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</si>
  <si>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</si>
  <si>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</si>
  <si>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</si>
  <si>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</si>
  <si>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</si>
  <si>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</si>
  <si>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</si>
  <si>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</si>
  <si>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</si>
  <si>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</si>
  <si>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</si>
  <si>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</si>
  <si>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</si>
  <si>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</si>
  <si>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</si>
  <si>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</si>
  <si>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</si>
  <si>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</si>
  <si>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</si>
  <si>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</si>
  <si>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</si>
  <si>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</si>
  <si>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</si>
  <si>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</si>
  <si>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</si>
  <si>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</si>
  <si>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</si>
  <si>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</si>
  <si>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</si>
  <si>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</si>
  <si>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</si>
  <si>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</si>
  <si>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</si>
  <si>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</si>
  <si>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</si>
  <si>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</si>
  <si>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</si>
  <si>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</si>
  <si>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</si>
  <si>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</si>
  <si>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</si>
  <si>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</si>
  <si>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</si>
  <si>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</si>
  <si>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</si>
  <si>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</si>
  <si>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</si>
  <si>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</si>
  <si>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</si>
  <si>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</si>
  <si>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</si>
  <si>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</si>
  <si>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</si>
  <si>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</si>
  <si>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</si>
  <si>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</si>
  <si>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</si>
  <si>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</si>
  <si>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</si>
  <si>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</si>
  <si>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</si>
  <si>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</si>
  <si>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</si>
  <si>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</si>
  <si>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</si>
  <si>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</si>
  <si>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</si>
  <si>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</si>
  <si>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</si>
  <si>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</si>
  <si>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</si>
  <si>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</si>
  <si>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</si>
  <si>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</si>
  <si>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</si>
  <si>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</si>
  <si>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</si>
  <si>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</si>
  <si>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</si>
  <si>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</si>
  <si>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</si>
  <si>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</si>
  <si>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</si>
  <si>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</si>
  <si>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</si>
  <si>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</si>
  <si>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</si>
  <si>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</si>
  <si>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</si>
  <si>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</si>
  <si>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</si>
  <si>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</si>
  <si>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</si>
  <si>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</si>
  <si>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</si>
  <si>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</si>
  <si>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</si>
  <si>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</si>
  <si>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</si>
  <si>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</si>
  <si>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</si>
  <si>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</si>
  <si>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</si>
  <si>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</si>
  <si>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</si>
  <si>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</si>
  <si>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</si>
  <si>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</si>
  <si>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</si>
  <si>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</si>
  <si>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</si>
  <si>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</si>
  <si>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</si>
  <si>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</si>
  <si>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</si>
  <si>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</si>
  <si>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</si>
  <si>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</si>
  <si>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</si>
  <si>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</si>
  <si>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</si>
  <si>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</si>
  <si>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</si>
  <si>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</si>
  <si>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</si>
  <si>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</si>
  <si>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</si>
  <si>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</si>
  <si>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</si>
  <si>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</si>
  <si>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</si>
  <si>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</si>
  <si>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</si>
  <si>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</si>
  <si>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</si>
  <si>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</si>
  <si>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</si>
  <si>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</si>
  <si>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</si>
  <si>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</si>
  <si>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</si>
  <si>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</si>
  <si>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</si>
  <si>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</si>
  <si>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</si>
  <si>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</si>
  <si>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</si>
  <si>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</si>
  <si>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</si>
  <si>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</si>
  <si>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</si>
  <si>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</si>
  <si>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</si>
  <si>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</si>
  <si>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</si>
  <si>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</si>
  <si>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</si>
  <si>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</si>
  <si>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</si>
  <si>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</si>
  <si>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</si>
  <si>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</si>
  <si>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</si>
  <si>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</si>
  <si>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</si>
  <si>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</si>
  <si>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</si>
  <si>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</si>
  <si>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</si>
  <si>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</si>
  <si>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</si>
  <si>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</si>
  <si>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</si>
  <si>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</si>
  <si>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</si>
  <si>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</si>
  <si>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</si>
  <si>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</si>
  <si>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</si>
  <si>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</si>
  <si>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</si>
  <si>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</si>
  <si>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</si>
  <si>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</si>
  <si>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</si>
  <si>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</si>
  <si>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</si>
  <si>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</si>
  <si>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</si>
  <si>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</si>
  <si>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</si>
  <si>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</si>
  <si>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</si>
  <si>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</si>
  <si>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</si>
  <si>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</si>
  <si>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</si>
  <si>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</si>
  <si>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</si>
  <si>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</si>
  <si>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</si>
  <si>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</si>
  <si>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</si>
  <si>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</si>
  <si>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</si>
  <si>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</si>
  <si>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</si>
  <si>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</si>
  <si>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</si>
  <si>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</si>
  <si>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</si>
  <si>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</si>
  <si>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</si>
  <si>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</si>
  <si>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</si>
  <si>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</si>
  <si>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</si>
  <si>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</si>
  <si>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</si>
  <si>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</si>
  <si>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</si>
  <si>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</si>
  <si>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</si>
  <si>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</si>
  <si>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</si>
  <si>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</si>
  <si>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</si>
  <si>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</si>
  <si>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</si>
  <si>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</si>
  <si>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</si>
  <si>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</si>
  <si>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</si>
  <si>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</si>
  <si>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</si>
  <si>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</si>
  <si>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</si>
  <si>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</si>
  <si>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</si>
  <si>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</si>
  <si>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</si>
  <si>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</si>
  <si>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</si>
  <si>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</si>
  <si>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</si>
  <si>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</si>
  <si>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</si>
  <si>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</si>
  <si>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</si>
  <si>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</si>
  <si>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</si>
  <si>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</si>
  <si>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</si>
  <si>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</si>
  <si>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</si>
  <si>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</si>
  <si>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</si>
  <si>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</si>
  <si>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</si>
  <si>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</si>
  <si>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</si>
  <si>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</si>
  <si>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</si>
  <si>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</si>
  <si>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</si>
  <si>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</si>
  <si>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</si>
  <si>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</si>
  <si>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</si>
  <si>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</si>
  <si>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</si>
  <si>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</si>
  <si>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</si>
  <si>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</si>
  <si>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</si>
  <si>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</si>
  <si>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</si>
  <si>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</si>
  <si>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</si>
  <si>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</si>
  <si>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</si>
  <si>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</si>
  <si>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</si>
  <si>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</si>
  <si>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</si>
  <si>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</si>
  <si>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</si>
  <si>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</si>
  <si>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</si>
  <si>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</si>
  <si>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</si>
  <si>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</si>
  <si>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</si>
  <si>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</si>
  <si>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</si>
  <si>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</si>
  <si>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</si>
  <si>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</si>
  <si>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</si>
  <si>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</si>
  <si>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</si>
  <si>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</si>
  <si>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</si>
  <si>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</si>
  <si>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</si>
  <si>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</si>
  <si>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</si>
  <si>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</si>
  <si>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</si>
  <si>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</si>
  <si>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</si>
  <si>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</si>
  <si>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</si>
  <si>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</si>
  <si>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</si>
  <si>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</si>
  <si>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</si>
  <si>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</si>
  <si>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</si>
  <si>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</si>
  <si>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</si>
  <si>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</si>
  <si>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</si>
  <si>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</si>
  <si>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</si>
  <si>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</si>
  <si>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</si>
  <si>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</si>
  <si>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</si>
  <si>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</si>
  <si>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</si>
  <si>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</si>
  <si>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</si>
  <si>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</si>
  <si>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</si>
  <si>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</si>
  <si>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</si>
  <si>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</si>
  <si>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</si>
  <si>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</si>
  <si>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</si>
  <si>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</si>
  <si>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</si>
  <si>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</si>
  <si>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</si>
  <si>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</si>
  <si>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</si>
  <si>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</si>
  <si>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</si>
  <si>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</si>
  <si>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</si>
  <si>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</si>
  <si>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</si>
  <si>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</si>
  <si>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</si>
  <si>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</si>
  <si>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</si>
  <si>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</si>
  <si>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</si>
  <si>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</si>
  <si>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</si>
  <si>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</si>
  <si>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</si>
  <si>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</si>
  <si>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</si>
  <si>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</si>
  <si>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</si>
  <si>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</si>
  <si>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</si>
  <si>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</si>
  <si>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</si>
  <si>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</si>
  <si>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</si>
  <si>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</si>
  <si>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</si>
  <si>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</si>
  <si>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</si>
  <si>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</si>
  <si>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</si>
  <si>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</si>
  <si>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</si>
  <si>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</si>
  <si>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</si>
  <si>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</si>
  <si>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</si>
  <si>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</si>
  <si>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</si>
  <si>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</si>
  <si>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</si>
  <si>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</si>
  <si>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</si>
  <si>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</si>
  <si>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</si>
  <si>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</si>
  <si>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</si>
  <si>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</si>
  <si>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</si>
  <si>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</si>
  <si>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</si>
  <si>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</si>
  <si>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</si>
  <si>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</si>
  <si>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</si>
  <si>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</si>
  <si>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</si>
  <si>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</si>
  <si>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</si>
  <si>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</si>
  <si>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</si>
  <si>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</si>
  <si>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</si>
  <si>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</si>
  <si>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</si>
  <si>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</si>
  <si>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</si>
  <si>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</si>
  <si>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</si>
  <si>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</si>
  <si>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</si>
  <si>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</si>
  <si>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</si>
  <si>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</si>
  <si>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</si>
  <si>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</si>
  <si>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</si>
  <si>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</si>
  <si>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</si>
  <si>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</si>
  <si>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</si>
  <si>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</si>
  <si>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</si>
  <si>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</si>
  <si>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</si>
  <si>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</si>
  <si>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</si>
  <si>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</si>
  <si>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</si>
  <si>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</si>
  <si>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</si>
  <si>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</si>
  <si>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</si>
  <si>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</si>
  <si>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</si>
  <si>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</si>
  <si>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</si>
  <si>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</si>
  <si>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</si>
  <si>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</si>
  <si>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</si>
  <si>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</si>
  <si>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</si>
  <si>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</si>
  <si>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</si>
  <si>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</si>
  <si>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</si>
  <si>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</si>
  <si>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</si>
  <si>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</si>
  <si>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</si>
  <si>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</si>
  <si>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</si>
  <si>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</si>
  <si>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</si>
  <si>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</si>
  <si>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</si>
  <si>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</si>
  <si>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</si>
  <si>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</si>
  <si>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</si>
  <si>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</si>
  <si>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</si>
  <si>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</si>
  <si>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</si>
  <si>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</si>
  <si>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</si>
  <si>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</si>
  <si>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</si>
  <si>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</si>
  <si>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</si>
  <si>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</si>
  <si>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</si>
  <si>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</si>
  <si>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</si>
  <si>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</si>
  <si>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</si>
  <si>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</si>
  <si>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</si>
  <si>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</si>
  <si>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</si>
  <si>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</si>
  <si>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</si>
  <si>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</si>
  <si>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</si>
  <si>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</si>
  <si>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</si>
  <si>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</si>
  <si>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</si>
  <si>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</si>
  <si>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</si>
  <si>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</si>
  <si>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</si>
  <si>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</si>
  <si>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</si>
  <si>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</si>
  <si>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</si>
  <si>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</si>
  <si>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</si>
  <si>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</si>
  <si>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</si>
  <si>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</si>
  <si>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</si>
  <si>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</si>
  <si>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</si>
  <si>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</si>
  <si>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</si>
  <si>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</si>
  <si>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</si>
  <si>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</si>
  <si>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</si>
  <si>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</si>
  <si>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</si>
  <si>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</si>
  <si>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</si>
  <si>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</si>
  <si>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</si>
  <si>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</si>
  <si>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</si>
  <si>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</si>
  <si>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</si>
  <si>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</si>
  <si>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</si>
  <si>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</si>
  <si>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</si>
  <si>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</si>
  <si>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</si>
  <si>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</si>
  <si>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</si>
  <si>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</si>
  <si>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</si>
  <si>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</si>
  <si>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</si>
  <si>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</si>
  <si>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</si>
  <si>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</si>
  <si>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</si>
  <si>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</si>
  <si>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</si>
  <si>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</si>
  <si>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</si>
  <si>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</si>
  <si>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</si>
  <si>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</si>
  <si>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</si>
  <si>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</si>
  <si>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</si>
  <si>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</si>
  <si>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</si>
  <si>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</si>
  <si>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</si>
  <si>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</si>
  <si>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</si>
  <si>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</si>
  <si>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</si>
  <si>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</si>
  <si>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</si>
  <si>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</si>
  <si>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</si>
  <si>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</si>
  <si>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</si>
  <si>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</si>
  <si>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</si>
  <si>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</si>
  <si>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</si>
  <si>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</si>
  <si>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</si>
  <si>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</si>
  <si>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</si>
  <si>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</si>
  <si>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</si>
  <si>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</si>
  <si>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</si>
  <si>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</si>
  <si>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</si>
  <si>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</si>
  <si>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</si>
  <si>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</si>
  <si>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</si>
  <si>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</si>
  <si>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</si>
  <si>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</si>
  <si>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</si>
  <si>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</si>
  <si>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</si>
  <si>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</si>
  <si>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</si>
  <si>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</si>
  <si>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</si>
  <si>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</si>
  <si>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</si>
  <si>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</si>
  <si>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</si>
  <si>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</si>
  <si>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</si>
  <si>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</si>
  <si>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</si>
  <si>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</si>
  <si>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</si>
  <si>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</si>
  <si>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</si>
  <si>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</si>
  <si>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</si>
  <si>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</si>
  <si>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</si>
  <si>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</si>
  <si>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</si>
  <si>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</si>
  <si>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</si>
  <si>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</si>
  <si>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</si>
  <si>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</si>
  <si>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</si>
  <si>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</si>
  <si>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</si>
  <si>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</si>
  <si>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</si>
  <si>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</si>
  <si>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</si>
  <si>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</si>
  <si>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</si>
  <si>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</si>
  <si>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</si>
  <si>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</si>
  <si>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</si>
  <si>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</si>
  <si>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</si>
  <si>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</si>
  <si>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</si>
  <si>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</si>
  <si>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</si>
  <si>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</si>
  <si>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</si>
  <si>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</si>
  <si>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</si>
  <si>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</si>
  <si>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</si>
  <si>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</si>
  <si>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</si>
  <si>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</si>
  <si>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</si>
  <si>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</si>
  <si>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</si>
  <si>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</si>
  <si>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</si>
  <si>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</si>
  <si>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</si>
  <si>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</si>
  <si>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</si>
  <si>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</si>
  <si>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</si>
  <si>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</si>
  <si>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</si>
  <si>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</si>
  <si>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</si>
  <si>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</si>
  <si>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</si>
  <si>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</si>
  <si>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</si>
  <si>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</si>
  <si>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</si>
  <si>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</si>
  <si>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</si>
  <si>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</si>
  <si>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</si>
  <si>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</si>
  <si>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</si>
  <si>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</si>
  <si>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</si>
  <si>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</si>
  <si>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</si>
  <si>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</si>
  <si>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</si>
  <si>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</si>
  <si>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</si>
  <si>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</si>
  <si>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</si>
  <si>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</si>
  <si>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</si>
  <si>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</si>
  <si>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</si>
  <si>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</si>
  <si>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</si>
  <si>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</si>
  <si>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</si>
  <si>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</si>
  <si>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</si>
  <si>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</si>
  <si>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</si>
  <si>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</si>
  <si>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</si>
  <si>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</si>
  <si>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</si>
  <si>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</si>
  <si>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</si>
  <si>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</si>
  <si>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</si>
  <si>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</si>
  <si>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</si>
  <si>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</si>
  <si>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</si>
  <si>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</si>
  <si>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</si>
  <si>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</si>
  <si>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</si>
  <si>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</si>
  <si>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</si>
  <si>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</si>
  <si>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</si>
  <si>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</si>
  <si>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</si>
  <si>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</si>
  <si>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</si>
  <si>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</si>
  <si>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</si>
  <si>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</si>
  <si>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</si>
  <si>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</si>
  <si>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</si>
  <si>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</si>
  <si>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</si>
  <si>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</si>
  <si>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</si>
  <si>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</si>
  <si>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</si>
  <si>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</si>
  <si>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</si>
  <si>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</si>
  <si>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</si>
  <si>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</si>
  <si>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</si>
  <si>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</si>
  <si>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</si>
  <si>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</si>
  <si>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</si>
  <si>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</si>
  <si>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</si>
  <si>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</si>
  <si>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</si>
  <si>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</si>
  <si>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</si>
  <si>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</si>
  <si>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</si>
  <si>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</si>
  <si>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</si>
  <si>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</si>
  <si>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</si>
  <si>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</si>
  <si>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</si>
  <si>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</si>
  <si>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</si>
  <si>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</si>
  <si>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</si>
  <si>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</si>
  <si>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</si>
  <si>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</si>
  <si>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</si>
  <si>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</si>
  <si>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</si>
  <si>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</si>
  <si>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</si>
  <si>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</si>
  <si>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</si>
  <si>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</si>
  <si>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</si>
  <si>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</si>
  <si>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</si>
  <si>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</si>
  <si>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</si>
  <si>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</si>
  <si>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</si>
  <si>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</si>
  <si>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</si>
  <si>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</si>
  <si>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</si>
  <si>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</si>
  <si>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</si>
  <si>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</si>
  <si>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</si>
  <si>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</si>
  <si>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</si>
  <si>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</si>
  <si>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</si>
  <si>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</si>
  <si>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</si>
  <si>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</si>
  <si>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</si>
  <si>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</si>
  <si>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</si>
  <si>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</si>
  <si>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</si>
  <si>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</si>
  <si>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</si>
  <si>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</si>
  <si>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</si>
  <si>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</si>
  <si>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</si>
  <si>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</si>
  <si>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</si>
  <si>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</si>
  <si>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</si>
  <si>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</si>
  <si>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</si>
  <si>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</si>
  <si>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</si>
  <si>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</si>
  <si>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</si>
  <si>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</si>
  <si>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</si>
  <si>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</si>
  <si>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</si>
  <si>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</si>
  <si>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</si>
  <si>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</si>
  <si>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</si>
  <si>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</si>
  <si>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</si>
  <si>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</si>
  <si>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</si>
  <si>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</si>
  <si>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</si>
  <si>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</si>
  <si>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</si>
  <si>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</si>
  <si>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</si>
  <si>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</si>
  <si>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</si>
  <si>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</si>
  <si>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</si>
  <si>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</si>
  <si>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</si>
  <si>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</si>
  <si>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</si>
  <si>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</si>
  <si>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</si>
  <si>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</si>
  <si>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</si>
  <si>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</si>
  <si>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</si>
  <si>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</si>
  <si>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</si>
  <si>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</si>
  <si>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</si>
  <si>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</si>
  <si>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</si>
  <si>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</si>
  <si>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</si>
  <si>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</si>
  <si>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</si>
  <si>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</si>
  <si>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</si>
  <si>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</si>
  <si>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</si>
  <si>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</si>
  <si>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</si>
  <si>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</si>
  <si>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</si>
  <si>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</si>
  <si>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</si>
  <si>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</si>
  <si>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</si>
  <si>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</si>
  <si>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</si>
  <si>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</si>
  <si>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</si>
  <si>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</si>
  <si>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</si>
  <si>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</si>
  <si>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</si>
  <si>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</si>
  <si>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</si>
  <si>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</si>
  <si>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</si>
  <si>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</si>
  <si>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</si>
  <si>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</si>
  <si>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</si>
  <si>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</si>
  <si>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</si>
  <si>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</si>
  <si>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</si>
  <si>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</si>
  <si>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</si>
  <si>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</si>
  <si>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</si>
  <si>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</si>
  <si>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</si>
  <si>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</si>
  <si>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</si>
  <si>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</si>
  <si>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</si>
  <si>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</si>
  <si>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</si>
  <si>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</si>
  <si>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</si>
  <si>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</si>
  <si>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</si>
  <si>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</si>
  <si>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</si>
  <si>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</si>
  <si>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</si>
  <si>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</si>
  <si>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</si>
  <si>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</si>
  <si>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</si>
  <si>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</si>
  <si>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</si>
  <si>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</si>
  <si>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</si>
  <si>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</si>
  <si>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</si>
  <si>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</si>
  <si>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</si>
  <si>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</si>
  <si>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</si>
  <si>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</si>
  <si>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</si>
  <si>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</si>
  <si>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</si>
  <si>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</si>
  <si>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</si>
  <si>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</si>
  <si>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</si>
  <si>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</si>
  <si>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</si>
  <si>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</si>
  <si>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</si>
  <si>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</si>
  <si>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</si>
  <si>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</si>
  <si>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</si>
  <si>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</si>
  <si>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</si>
  <si>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</si>
  <si>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</si>
  <si>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</si>
  <si>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</si>
  <si>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</si>
  <si>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</si>
  <si>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</si>
  <si>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</si>
  <si>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</si>
  <si>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</si>
  <si>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</si>
  <si>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</si>
  <si>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</si>
  <si>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</si>
  <si>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</si>
  <si>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</si>
  <si>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</si>
  <si>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</si>
  <si>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</si>
  <si>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</si>
  <si>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</si>
  <si>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</si>
  <si>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</si>
  <si>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</si>
  <si>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</si>
  <si>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</si>
  <si>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</si>
  <si>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</si>
  <si>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</si>
  <si>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</si>
  <si>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</si>
  <si>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</si>
  <si>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</si>
  <si>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</si>
  <si>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</si>
  <si>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</si>
  <si>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</si>
  <si>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</si>
  <si>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</si>
  <si>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</si>
  <si>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</si>
  <si>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</si>
  <si>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</si>
  <si>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</si>
  <si>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</si>
  <si>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</si>
  <si>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</si>
  <si>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</si>
  <si>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</si>
  <si>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</si>
  <si>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</si>
  <si>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</si>
  <si>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</si>
  <si>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</si>
  <si>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</si>
  <si>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</si>
  <si>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</si>
  <si>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</si>
  <si>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</si>
  <si>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</si>
  <si>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</si>
  <si>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</si>
  <si>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</si>
  <si>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</si>
  <si>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</si>
  <si>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</si>
  <si>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</si>
  <si>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</si>
  <si>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</si>
  <si>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</si>
  <si>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</si>
  <si>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</si>
  <si>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</si>
  <si>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</si>
  <si>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</si>
  <si>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</si>
  <si>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</si>
  <si>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</si>
  <si>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</si>
  <si>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</si>
  <si>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</si>
  <si>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</si>
  <si>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</si>
  <si>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</si>
  <si>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</si>
  <si>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</si>
  <si>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</si>
  <si>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</si>
  <si>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</si>
  <si>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</si>
  <si>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</si>
  <si>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</si>
  <si>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</si>
  <si>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</si>
  <si>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</si>
  <si>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</si>
  <si>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</si>
  <si>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</si>
  <si>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</si>
  <si>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</si>
  <si>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</si>
  <si>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</si>
  <si>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</si>
  <si>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</si>
  <si>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</si>
  <si>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</si>
  <si>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</si>
  <si>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</si>
  <si>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</si>
  <si>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</si>
  <si>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</si>
  <si>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</si>
  <si>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</si>
  <si>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</si>
  <si>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</si>
  <si>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</si>
  <si>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</si>
  <si>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</si>
  <si>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</si>
  <si>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</si>
  <si>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</si>
  <si>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</si>
  <si>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</si>
  <si>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</si>
  <si>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</si>
  <si>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</si>
  <si>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</si>
  <si>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</si>
  <si>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</si>
  <si>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</si>
  <si>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</si>
  <si>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</si>
  <si>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</si>
  <si>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</si>
  <si>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</si>
  <si>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</si>
  <si>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</si>
  <si>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</si>
  <si>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</si>
  <si>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</si>
  <si>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</si>
  <si>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</si>
  <si>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</si>
  <si>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</si>
  <si>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</si>
  <si>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</si>
  <si>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</si>
  <si>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</si>
  <si>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</si>
  <si>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</si>
  <si>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</si>
  <si>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</si>
  <si>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</si>
  <si>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</si>
  <si>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</si>
  <si>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</si>
  <si>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</si>
  <si>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</si>
  <si>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</si>
  <si>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PCM-20251007-00000074</t>
  </si>
  <si>
    <t>ETA // 30mins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</si>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</sst>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A3" sqref="A3: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274.09089293981378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45937.03931886574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45937.03931886574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45937.03931886574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45937.03931886574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45937.03931886574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45937.03931886574</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45937.03931886574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45937.03931886574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45937.03931886574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45937.03931886574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45937.03931886574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45937.03931886574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45937.03931886574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45937.03931886574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45937.03931886574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45937.03931886574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45937.03931886574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45937.03931886574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45937.03931886574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45937.03931886574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45937.03931886574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45937.03931886574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45937.03931886574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45937.03931886574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45937.03931886574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45937.03931886574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45937.03931886574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45937.03931886574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45937.03931886574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45937.03931886574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45937.03931886574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45937.03931886574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45937.03931886574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45937.03931886574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45937.03931886574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45937.03931886574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45937.03931886574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45937.03931886574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45937.03931886574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45937.03931886574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45937.03931886574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45937.03931886574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45937.03931886574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45937.03931886574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45937.03931886574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45937.03931886574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45937.03931886574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45937.03931886574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45937.03931886574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45937.03931886574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45937.03931886574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45937.03931886574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45937.03931886574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45937.03931886574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45937.03931886574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45937.03931886574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45937.03931886574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45937.03931886574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45937.03931886574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45937.03931886574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45937.03931886574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45937.03931886574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45937.03931886574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45937.03931886574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45937.03931886574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45937.03931886574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45937.03931886574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45937.03931886574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45937.03931886574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45937.03931886574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45937.03931886574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45937.03931886574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45937.03931886574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45937.03931886574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45937.03931886574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45937.03931886574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45937.03931886574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45937.03931886574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45937.03931886574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45937.03931886574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45937.03931886574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45937.03931886574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45937.03931886574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45937.03931886574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45937.03931886574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45937.03931886574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45937.03931886574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45937.03931886574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45937.03931886574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45937.03931886574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45937.03931886574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45937.03931886574</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5F14338A-E7E0-4FC4-9245-2DA8F9EE298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130.31223553240852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112.03948090277845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0.32527951389056398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0.16738599536620313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26735</v>
      </c>
      <c r="E7" s="131" t="s">
        <v>39043</v>
      </c>
      <c r="F7" s="132">
        <v>45937.036041666666</v>
      </c>
      <c r="G7" s="133">
        <f ca="1">IFERROR(NOW()-F7,"-")</f>
        <v>3.2771990736364387E-3</v>
      </c>
      <c r="H7" s="132">
        <v>45937.029791666668</v>
      </c>
      <c r="I7" s="18" t="str">
        <f>IFERROR(VLOOKUP(D7,DB!A:F,6,0),"")</f>
        <v>Generator-SG</v>
      </c>
      <c r="J7" s="18" t="str">
        <f>IFERROR(VLOOKUP(D7,DB!A:G,7,0),"")</f>
        <v>Weak</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45937.03931886574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45937.03931886574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45937.03931886574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45937.03931886574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45937.03931886574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45937.03931886574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45937.03931886574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45937.03931886574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45937.03931886574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45937.03931886574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45937.03931886574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45937.03931886574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45937.03931886574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45937.03931886574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45937.03931886574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45937.03931886574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45937.03931886574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45937.03931886574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45937.03931886574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45937.03931886574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45937.03931886574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45937.03931886574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45937.03931886574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45937.03931886574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45937.03931886574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45937.03931886574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45937.03931886574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45937.03931886574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45937.03931886574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45937.03931886574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45937.03931886574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45937.03931886574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45937.03931886574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45937.03931886574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45937.03931886574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45937.03931886574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45937.03931886574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45937.03931886574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45937.03931886574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45937.03931886574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45937.03931886574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45937.03931886574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45937.03931886574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45937.03931886574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45937.03931886574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45937.03931886574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45937.03931886574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45937.03931886574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45937.03931886574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45937.03931886574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45937.03931886574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45937.03931886574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45937.03931886574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45937.03931886574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45937.03931886574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45937.03931886574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45937.03931886574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45937.03931886574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45937.03931886574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45937.03931886574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45937.03931886574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45937.03931886574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45937.03931886574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45937.03931886574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45937.03931886574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45937.03931886574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45937.03931886574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45937.03931886574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45937.03931886574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45937.03931886574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45937.03931886574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45937.03931886574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45937.03931886574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45937.03931886574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45937.03931886574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45937.03931886574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45937.03931886574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45937.03931886574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45937.03931886574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45937.03931886574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45937.03931886574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45937.03931886574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45937.03931886574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45937.03931886574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45937.03931886574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45937.03931886574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45937.03931886574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45937.03931886574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45937.03931886574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45937.03931886574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45937.03931886574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45937.03931886574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45937.03931886574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45937.03931886574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45937.03931886574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45937.03931886574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45937.03931886574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45937.03931886574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45937.03931886574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45937.03931886574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45937.03931886574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45937.03931886574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45937.03931886574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45937.03931886574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45937.03931886574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45937.03931886574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45937.03931886574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45937.03931886574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45937.03931886574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45937.03931886574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45937.03931886574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45937.03931886574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45937.03931886574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45937.03931886574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45937.03931886574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45937.03931886574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45937.03931886574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45937.03931886574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45937.03931886574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45937.03931886574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45937.03931886574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45937.03931886574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45937.03931886574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45937.03931886574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45937.03931886574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45937.03931886574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45937.03931886574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45937.03931886574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45937.03931886574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45937.03931886574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45937.03931886574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45937.03931886574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45937.03931886574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45937.03931886574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45937.03931886574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45937.03931886574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45937.03931886574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45937.03931886574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45937.03931886574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45937.03931886574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45937.03931886574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45937.03931886574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45937.03931886574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45937.03931886574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45937.03931886574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45937.03931886574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45937.03931886574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45937.03931886574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45937.03931886574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45937.03931886574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45937.03931886574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45937.03931886574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45937.03931886574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45937.03931886574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45937.03931886574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45937.03931886574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45937.03931886574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45937.03931886574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45937.03931886574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45937.03931886574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45937.03931886574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45937.03931886574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45937.03931886574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45937.03931886574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45937.03931886574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45937.03931886574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45937.03931886574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45937.03931886574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45937.03931886574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45937.03931886574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45937.03931886574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45937.03931886574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45937.03931886574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45937.03931886574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45937.03931886574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45937.03931886574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45937.03931886574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45937.03931886574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45937.03931886574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45937.03931886574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45937.03931886574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45937.03931886574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45937.03931886574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45937.03931886574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45937.03931886574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45937.03931886574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45937.03931886574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45937.03931886574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45937.03931886574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45937.03931886574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45937.03931886574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45937.03931886574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45937.03931886574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45937.03931886574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45937.03931886574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45937.03931886574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45937.03931886574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45937.03931886574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45937.03931886574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45937.03931886574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45937.03931886574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45937.03931886574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45937.03931886574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45937.03931886574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45937.03931886574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45937.03931886574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45937.03931886574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45937.03931886574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45937.03931886574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45937.03931886574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45937.03931886574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45937.03931886574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45937.03931886574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45937.03931886574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45937.03931886574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45937.03931886574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45937.03931886574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45937.03931886574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45937.03931886574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45937.03931886574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45937.03931886574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45937.03931886574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45937.03931886574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45937.03931886574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45937.03931886574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45937.03931886574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45937.03931886574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45937.03931886574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45937.03931886574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45937.03931886574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45937.03931886574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45937.03931886574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45937.03931886574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45937.03931886574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45937.03931886574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45937.03931886574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45937.03931886574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45937.03931886574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45937.03931886574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45937.03931886574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45937.03931886574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45937.03931886574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45937.03931886574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45937.03931886574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45937.03931886574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45937.03931886574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45937.03931886574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45937.03931886574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45937.03931886574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45937.03931886574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45937.03931886574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45937.03931886574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45937.03931886574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45937.03931886574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45937.03931886574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45937.03931886574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45937.03931886574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45937.03931886574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45937.03931886574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45937.03931886574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45937.03931886574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45937.03931886574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45937.03931886574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45937.03931886574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45937.03931886574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45937.03931886574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45937.03931886574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45937.03931886574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45937.03931886574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45937.03931886574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45937.03931886574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45937.03931886574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45937.03931886574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45937.03931886574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45937.03931886574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45937.03931886574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45937.03931886574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45937.03931886574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45937.03931886574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45937.03931886574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45937.03931886574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45937.03931886574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45937.03931886574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45937.03931886574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45937.03931886574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45937.03931886574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45937.03931886574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45937.03931886574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45937.03931886574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45937.03931886574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45937.03931886574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45937.03931886574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45937.03931886574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45937.03931886574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45937.03931886574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45937.03931886574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45937.03931886574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45937.03931886574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45937.03931886574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45937.03931886574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45937.03931886574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45937.03931886574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45937.03931886574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45937.03931886574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45937.03931886574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45937.03931886574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45937.03931886574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45937.03931886574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45937.03931886574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45937.03931886574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45937.03931886574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45937.03931886574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45937.03931886574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45937.03931886574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45937.03931886574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45937.03931886574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45937.03931886574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45937.03931886574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45937.03931886574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45937.03931886574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45937.03931886574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45937.03931886574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45937.03931886574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45937.03931886574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45937.03931886574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45937.03931886574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45937.03931886574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45937.03931886574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45937.03931886574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45937.03931886574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45937.03931886574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45937.03931886574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45937.03931886574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45937.03931886574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45937.03931886574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45937.03931886574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45937.03931886574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45937.03931886574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45937.03931886574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45937.03931886574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45937.03931886574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45937.03931886574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45937.03931886574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45937.03931886574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45937.03931886574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45937.03931886574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45937.03931886574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45937.03931886574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45937.03931886574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45937.03931886574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45937.03931886574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45937.03931886574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45937.03931886574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45937.03931886574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45937.03931886574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45937.03931886574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45937.03931886574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45937.03931886574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45937.03931886574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45937.03931886574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45937.03931886574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45937.03931886574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45937.03931886574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45937.03931886574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45937.03931886574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45937.03931886574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45937.03931886574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45937.03931886574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45937.03931886574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45937.03931886574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45937.03931886574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45937.03931886574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45937.03931886574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45937.03931886574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45937.03931886574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45937.03931886574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45937.03931886574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45937.03931886574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45937.03931886574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45937.03931886574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45937.03931886574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45937.03931886574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45937.03931886574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45937.03931886574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45937.03931886574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45937.03931886574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45937.03931886574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45937.03931886574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45937.03931886574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45937.03931886574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45937.03931886574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45937.03931886574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45937.03931886574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45937.03931886574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45937.03931886574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45937.03931886574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45937.03931886574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45937.03931886574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45937.03931886574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45937.03931886574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45937.03931886574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45937.03931886574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45937.03931886574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45937.03931886574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45937.03931886574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45937.03931886574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45937.03931886574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45937.03931886574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45937.03931886574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45937.03931886574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45937.03931886574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45937.03931886574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45937.03931886574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45937.03931886574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45937.03931886574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45937.03931886574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45937.03931886574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45937.03931886574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45937.03931886574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45937.03931886574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45937.03931886574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45937.03931886574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45937.03931886574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45937.03931886574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45937.03931886574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45937.03931886574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45937.03931886574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45937.03931886574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45937.03931886574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45937.03931886574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45937.03931886574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45937.03931886574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45937.03931886574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45937.03931886574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45937.03931886574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45937.03931886574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45937.03931886574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45937.03931886574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45937.03931886574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45937.03931886574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45937.03931886574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45937.03931886574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45937.03931886574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45937.03931886574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45937.03931886574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45937.03931886574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45937.03931886574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45937.03931886574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45937.03931886574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45937.03931886574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45937.03931886574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45937.03931886574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45937.03931886574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45937.03931886574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45937.03931886574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45937.03931886574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45937.03931886574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45937.03931886574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45937.03931886574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45937.03931886574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45937.03931886574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45937.03931886574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45937.03931886574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45937.03931886574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45937.03931886574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45937.03931886574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45937.03931886574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45937.03931886574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45937.03931886574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45937.03931886574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45937.03931886574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45937.03931886574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45937.03931886574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45937.03931886574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45937.03931886574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45937.03931886574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45937.03931886574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45937.03931886574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45937.03931886574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45937.03931886574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45937.03931886574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45937.03931886574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45937.03931886574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45937.03931886574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45937.03931886574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45937.03931886574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45937.03931886574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45937.03931886574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45937.03931886574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45937.03931886574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45937.03931886574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45937.03931886574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45937.03931886574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45937.03931886574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45937.03931886574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45937.03931886574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45937.03931886574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45937.03931886574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45937.03931886574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45937.03931886574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45937.03931886574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45937.03931886574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45937.03931886574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45937.03931886574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45937.03931886574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45937.03931886574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45937.03931886574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45937.03931886574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45937.03931886574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45937.03931886574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45937.03931886574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45937.03931886574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45937.03931886574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45937.03931886574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45937.03931886574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45937.03931886574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45937.03931886574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45937.03931886574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45937.03931886574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45937.03931886574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45937.03931886574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45937.03931886574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45937.03931886574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45937.03931886574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45937.03931886574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45937.03931886574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45937.03931886574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45937.03931886574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45937.03931886574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45937.03931886574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45937.03931886574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45937.03931886574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45937.03931886574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45937.03931886574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45937.03931886574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45937.03931886574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45937.03931886574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45937.03931886574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45937.03931886574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45937.03931886574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45937.03931886574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45937.03931886574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45937.03931886574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45937.03931886574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45937.03931886574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45937.03931886574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45937.03931886574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45937.03931886574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45937.03931886574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45937.03931886574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45937.03931886574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45937.03931886574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45937.03931886574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45937.03931886574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45937.03931886574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45937.03931886574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45937.03931886574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45937.03931886574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45937.03931886574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45937.03931886574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45937.03931886574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45937.03931886574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45937.03931886574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45937.03931886574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45937.03931886574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45937.03931886574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45937.03931886574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45937.03931886574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45937.03931886574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45937.03931886574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45937.03931886574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45937.03931886574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45937.03931886574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45937.03931886574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45937.03931886574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45937.03931886574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45937.03931886574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45937.03931886574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45937.03931886574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45937.03931886574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45937.03931886574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45937.03931886574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45937.03931886574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45937.03931886574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45937.03931886574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45937.03931886574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45937.03931886574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45937.03931886574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45937.03931886574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45937.03931886574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45937.03931886574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45937.03931886574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45937.03931886574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45937.03931886574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45937.03931886574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45937.03931886574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45937.03931886574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45937.03931886574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45937.03931886574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45937.03931886574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45937.03931886574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45937.03931886574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45937.03931886574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45937.03931886574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45937.03931886574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45937.03931886574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45937.03931886574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45937.03931886574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45937.03931886574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45937.03931886574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45937.03931886574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45937.03931886574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45937.03931886574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45937.03931886574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45937.03931886574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45937.03931886574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45937.03931886574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45937.03931886574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45937.03931886574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45937.03931886574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45937.03931886574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45937.03931886574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45937.03931886574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45937.03931886574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45937.03931886574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45937.03931886574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45937.03931886574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45937.03931886574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45937.03931886574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45937.03931886574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45937.03931886574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45937.03931886574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45937.03931886574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45937.03931886574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45937.03931886574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45937.03931886574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45937.03931886574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45937.03931886574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45937.03931886574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45937.03931886574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45937.03931886574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45937.03931886574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45937.03931886574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45937.03931886574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45937.03931886574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45937.03931886574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45937.03931886574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45937.03931886574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45937.03931886574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45937.03931886574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45937.03931886574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45937.03931886574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45937.03931886574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45937.03931886574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45937.03931886574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45937.03931886574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45937.03931886574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45937.03931886574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45937.03931886574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45937.03931886574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45937.03931886574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45937.03931886574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45937.03931886574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45937.03931886574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45937.03931886574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45937.03931886574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45937.03931886574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45937.03931886574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45937.03931886574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45937.03931886574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45937.03931886574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45937.03931886574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45937.03931886574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45937.03931886574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45937.03931886574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45937.03931886574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45937.03931886574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45937.03931886574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45937.03931886574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45937.03931886574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45937.03931886574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45937.03931886574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45937.03931886574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45937.03931886574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45937.03931886574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45937.03931886574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45937.03931886574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45937.03931886574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45937.03931886574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45937.03931886574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45937.03931886574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45937.03931886574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45937.03931886574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45937.03931886574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45937.03931886574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45937.03931886574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45937.03931886574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45937.03931886574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45937.03931886574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45937.03931886574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45937.03931886574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45937.03931886574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45937.03931886574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45937.03931886574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45937.03931886574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45937.03931886574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45937.03931886574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45937.03931886574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45937.03931886574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45937.03931886574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45937.03931886574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45937.03931886574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45937.03931886574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45937.03931886574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45937.03931886574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45937.03931886574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45937.03931886574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45937.03931886574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45937.03931886574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45937.03931886574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45937.03931886574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45937.03931886574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45937.03931886574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45937.03931886574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45937.03931886574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45937.03931886574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45937.03931886574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45937.03931886574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45937.03931886574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45937.03931886574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45937.03931886574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45937.03931886574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45937.03931886574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45937.03931886574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45937.03931886574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45937.03931886574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45937.03931886574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45937.03931886574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45937.03931886574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45937.03931886574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45937.03931886574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45937.03931886574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45937.03931886574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45937.03931886574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45937.03931886574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45937.03931886574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45937.03931886574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45937.03931886574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45937.03931886574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45937.03931886574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45937.03931886574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45937.03931886574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45937.03931886574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45937.03931886574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45937.03931886574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45937.03931886574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45937.03931886574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45937.03931886574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45937.03931886574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45937.03931886574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45937.03931886574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45937.03931886574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45937.03931886574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45937.03931886574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45937.03931886574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45937.03931886574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45937.03931886574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45937.03931886574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45937.03931886574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45937.03931886574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45937.03931886574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45937.03931886574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45937.03931886574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45937.03931886574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45937.03931886574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45937.03931886574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45937.03931886574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45937.03931886574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45937.03931886574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45937.03931886574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45937.03931886574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45937.03931886574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45937.03931886574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45937.03931886574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45937.03931886574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45937.03931886574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45937.03931886574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45937.03931886574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45937.03931886574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45937.03931886574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45937.03931886574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45937.03931886574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45937.03931886574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45937.03931886574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45937.03931886574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45937.03931886574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45937.03931886574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45937.03931886574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45937.03931886574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45937.03931886574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45937.03931886574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45937.03931886574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45937.03931886574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45937.03931886574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45937.03931886574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45937.03931886574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45937.03931886574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45937.03931886574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45937.03931886574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45937.03931886574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45937.03931886574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45937.03931886574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45937.03931886574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45937.03931886574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45937.03931886574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45937.03931886574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45937.03931886574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45937.03931886574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45937.03931886574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45937.03931886574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45937.03931886574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45937.03931886574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45937.03931886574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45937.03931886574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45937.03931886574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45937.03931886574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45937.03931886574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45937.03931886574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45937.03931886574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45937.03931886574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45937.03931886574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45937.03931886574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45937.03931886574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45937.03931886574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45937.03931886574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45937.03931886574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45937.03931886574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45937.03931886574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45937.03931886574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45937.03931886574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45937.03931886574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45937.03931886574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45937.03931886574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45937.03931886574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45937.03931886574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45937.03931886574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45937.03931886574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45937.03931886574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45937.03931886574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45937.03931886574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45937.03931886574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45937.03931886574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45937.03931886574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45937.03931886574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45937.03931886574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45937.03931886574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45937.03931886574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45937.03931886574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45937.03931886574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45937.03931886574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45937.03931886574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45937.03931886574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45937.03931886574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45937.03931886574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45937.03931886574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45937.03931886574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45937.03931886574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45937.03931886574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45937.03931886574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45937.03931886574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45937.03931886574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45937.03931886574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45937.03931886574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45937.03931886574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45937.03931886574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45937.03931886574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45937.03931886574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45937.03931886574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45937.03931886574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45937.03931886574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45937.03931886574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45937.03931886574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45937.03931886574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45937.03931886574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45937.03931886574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45937.03931886574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45937.03931886574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45937.03931886574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45937.03931886574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45937.03931886574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45937.03931886574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45937.03931886574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45937.03931886574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45937.03931886574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45937.03931886574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45937.03931886574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45937.03931886574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45937.03931886574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45937.03931886574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45937.03931886574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45937.03931886574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45937.03931886574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45937.03931886574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45937.03931886574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45937.03931886574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45937.03931886574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45937.03931886574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45937.03931886574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45937.03931886574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45937.03931886574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45937.03931886574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45937.03931886574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45937.03931886574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45937.03931886574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45937.03931886574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45937.03931886574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45937.03931886574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45937.03931886574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45937.03931886574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45937.03931886574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45937.03931886574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45937.03931886574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45937.03931886574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45937.03931886574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45937.03931886574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45937.03931886574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45937.03931886574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45937.03931886574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45937.03931886574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45937.03931886574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45937.03931886574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45937.03931886574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45937.03931886574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45937.03931886574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45937.03931886574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45937.03931886574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45937.03931886574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45937.03931886574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45937.03931886574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45937.03931886574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45937.03931886574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45937.03931886574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45937.03931886574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45937.03931886574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45937.03931886574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45937.03931886574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45937.03931886574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45937.03931886574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45937.03931886574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45937.03931886574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45937.03931886574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45937.03931886574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45937.03931886574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45937.03931886574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45937.03931886574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45937.03931886574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45937.03931886574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45937.03931886574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45937.03931886574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45937.03931886574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45937.03931886574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45937.03931886574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45937.03931886574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45937.03931886574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45937.03931886574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45937.03931886574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45937.03931886574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45937.03931886574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45937.03931886574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45937.03931886574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45937.03931886574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45937.03931886574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45937.03931886574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45937.03931886574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45937.03931886574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45937.03931886574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45937.03931886574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45937.03931886574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45937.03931886574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45937.03931886574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45937.03931886574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45937.03931886574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45937.03931886574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45937.03931886574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45937.03931886574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45937.03931886574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45937.03931886574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45937.03931886574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45937.03931886574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45937.03931886574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45937.03931886574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45937.03931886574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45937.03931886574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45937.03931886574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45937.03931886574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45937.03931886574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45937.03931886574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45937.03931886574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45937.03931886574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45937.03931886574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45937.03931886574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45937.03931886574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45937.03931886574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45937.03931886574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45937.03931886574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45937.03931886574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45937.03931886574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45937.03931886574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45937.03931886574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45937.03931886574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45937.03931886574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45937.03931886574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45937.03931886574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45937.03931886574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45937.03931886574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45937.03931886574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45937.03931886574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45937.03931886574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45937.03931886574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45937.03931886574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45937.03931886574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45937.03931886574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45937.03931886574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45937.03931886574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45937.03931886574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45937.03931886574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45937.03931886574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45937.03931886574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45937.03931886574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45937.03931886574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45937.03931886574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45937.03931886574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45937.03931886574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45937.03931886574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45937.03931886574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45937.03931886574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45937.03931886574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45937.03931886574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45937.03931886574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45937.03931886574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45937.03931886574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45937.03931886574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45937.03931886574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45937.03931886574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45937.03931886574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45937.03931886574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45937.03931886574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45937.03931886574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45937.03931886574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45937.03931886574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45937.03931886574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45937.03931886574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45937.03931886574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45937.03931886574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45937.03931886574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45937.03931886574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45937.03931886574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45937.03931886574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45937.03931886574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45937.03931886574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45937.03931886574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45937.03931886574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45937.03931886574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45937.03931886574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45937.03931886574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45937.03931886574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45937.03931886574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45937.03931886574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45937.03931886574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45937.03931886574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45937.03931886574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45937.03931886574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45937.03931886574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45937.03931886574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45937.03931886574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45937.03931886574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45937.03931886574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45937.03931886574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45937.03931886574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45937.03931886574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45937.03931886574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45937.03931886574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45937.03931886574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45937.03931886574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45937.03931886574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45937.03931886574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45937.03931886574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45937.03931886574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45937.03931886574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45937.03931886574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45937.03931886574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45937.03931886574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45937.03931886574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45937.03931886574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45937.03931886574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45937.03931886574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45937.03931886574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45937.03931886574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45937.03931886574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45937.03931886574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45937.03931886574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45937.03931886574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45937.03931886574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45937.03931886574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45937.03931886574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45937.03931886574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45937.03931886574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45937.03931886574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45937.03931886574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45937.03931886574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45937.03931886574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45937.03931886574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45937.03931886574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45937.03931886574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45937.03931886574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45937.03931886574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45937.03931886574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45937.03931886574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45937.03931886574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45937.03931886574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45937.03931886574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45937.03931886574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45937.03931886574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45937.03931886574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45937.03931886574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45937.03931886574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45937.03931886574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45937.03931886574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45937.03931886574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45937.03931886574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45937.03931886574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45937.03931886574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45937.03931886574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45937.03931886574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45937.03931886574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45937.03931886574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45937.03931886574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45937.03931886574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45937.03931886574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45937.03931886574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45937.03931886574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45937.03931886574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45937.03931886574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45937.03931886574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45937.03931886574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45937.03931886574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45937.03931886574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45937.03931886574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45937.03931886574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45937.03931886574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45937.03931886574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45937.03931886574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45937.03931886574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45937.03931886574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45937.03931886574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45937.03931886574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45937.03931886574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45937.03931886574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45937.03931886574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45937.03931886574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45937.03931886574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45937.03931886574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45937.03931886574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45937.03931886574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45937.03931886574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45937.03931886574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45937.03931886574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45937.03931886574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45937.03931886574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45937.03931886574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45937.03931886574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45937.03931886574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45937.03931886574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45937.03931886574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45937.03931886574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45937.03931886574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45937.03931886574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45937.03931886574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45937.03931886574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45937.03931886574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45937.03931886574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45937.03931886574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45937.03931886574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45937.03931886574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45937.03931886574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45937.03931886574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45937.03931886574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45937.03931886574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45937.03931886574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45937.03931886574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45937.03931886574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45937.03931886574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45937.03931886574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45937.03931886574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45937.03931886574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45937.03931886574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45937.03931886574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45937.03931886574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45937.03931886574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45937.03931886574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45937.03931886574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45937.03931886574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45937.03931886574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45937.03931886574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45937.03931886574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45937.03931886574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45937.03931886574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45937.03931886574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45937.03931886574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45937.03931886574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45937.03931886574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45937.03931886574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45937.03931886574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45937.03931886574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45937.03931886574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45937.03931886574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45937.03931886574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45937.03931886574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45937.03931886574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45937.03931886574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45937.03931886574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45937.03931886574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45937.03931886574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45937.03931886574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45937.03931886574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45937.03931886574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45937.03931886574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45937.03931886574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45937.03931886574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45937.03931886574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45937.03931886574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45937.03931886574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45937.03931886574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45937.03931886574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45937.03931886574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45937.03931886574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45937.03931886574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45937.03931886574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45937.03931886574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45937.03931886574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45937.03931886574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45937.03931886574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45937.03931886574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45937.03931886574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45937.03931886574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45937.03931886574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45937.03931886574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45937.03931886574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45937.03931886574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45937.03931886574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45937.03931886574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45937.03931886574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45937.03931886574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45937.03931886574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45937.03931886574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45937.03931886574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45937.03931886574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45937.03931886574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45937.03931886574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45937.03931886574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45937.03931886574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45937.03931886574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45937.03931886574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45937.03931886574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45937.03931886574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45937.03931886574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45937.03931886574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45937.03931886574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45937.03931886574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45937.03931886574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45937.03931886574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45937.03931886574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45937.03931886574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45937.03931886574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45937.03931886574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45937.03931886574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45937.03931886574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45937.03931886574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45937.03931886574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45937.03931886574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45937.03931886574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45937.03931886574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45937.03931886574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45937.03931886574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45937.03931886574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45937.03931886574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45937.03931886574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45937.03931886574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45937.03931886574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45937.03931886574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45937.03931886574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45937.03931886574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45937.03931886574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45937.03931886574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45937.03931886574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45937.03931886574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45937.03931886574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45937.03931886574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45937.03931886574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45937.03931886574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45937.03931886574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45937.03931886574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45937.03931886574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45937.03931886574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45937.03931886574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45937.03931886574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45937.03931886574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45937.03931886574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45937.03931886574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45937.03931886574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45937.03931886574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45937.03931886574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45937.03931886574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45937.03931886574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45937.03931886574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45937.03931886574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45937.03931886574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45937.03931886574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45937.03931886574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45937.03931886574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45937.03931886574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45937.03931886574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45937.03931886574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45937.03931886574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45937.03931886574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45937.03931886574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45937.03931886574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45937.03931886574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45937.03931886574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45937.03931886574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45937.03931886574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45937.03931886574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45937.03931886574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45937.03931886574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45937.03931886574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45937.03931886574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45937.03931886574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45937.03931886574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45937.03931886574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45937.03931886574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45937.03931886574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45937.03931886574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45937.03931886574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45937.03931886574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45937.03931886574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45937.03931886574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45937.03931886574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45937.03931886574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45937.03931886574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45937.03931886574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45937.03931886574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45937.03931886574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45937.03931886574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45937.03931886574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45937.03931886574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45937.03931886574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45937.03931886574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45937.03931886574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45937.03931886574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45937.03931886574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45937.03931886574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45937.03931886574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45937.03931886574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45937.03931886574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45937.03931886574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45937.03931886574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45937.03931886574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45937.03931886574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45937.03931886574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45937.03931886574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45937.03931886574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45937.03931886574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45937.03931886574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45937.03931886574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45937.03931886574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45937.03931886574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45937.03931886574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45937.03931886574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45937.03931886574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45937.03931886574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45937.03931886574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45937.03931886574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45937.03931886574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45937.03931886574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45937.03931886574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45937.03931886574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45937.03931886574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45937.03931886574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45937.03931886574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45937.03931886574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45937.03931886574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45937.03931886574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45937.03931886574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45937.03931886574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45937.03931886574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45937.03931886574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45937.03931886574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45937.03931886574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45937.03931886574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45937.03931886574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45937.03931886574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45937.03931886574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45937.03931886574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45937.03931886574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45937.03931886574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45937.03931886574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45937.03931886574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45937.03931886574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45937.03931886574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45937.03931886574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45937.03931886574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45937.03931886574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45937.03931886574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45937.03931886574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45937.03931886574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45937.03931886574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45937.03931886574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45937.03931886574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45937.03931886574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45937.03931886574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45937.03931886574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45937.03931886574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45937.03931886574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45937.03931886574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45937.03931886574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45937.03931886574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45937.03931886574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45937.03931886574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45937.03931886574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45937.03931886574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45937.03931886574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45937.03931886574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45937.03931886574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45937.03931886574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45937.03931886574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45937.03931886574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45937.03931886574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45937.03931886574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45937.03931886574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45937.03931886574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45937.03931886574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45937.03931886574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45937.03931886574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45937.03931886574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45937.03931886574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45937.03931886574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45937.03931886574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45937.03931886574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45937.03931886574</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233.55860127314372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1.882374421293207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0.27485127314866986</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24150</v>
      </c>
      <c r="E5" s="144" t="s">
        <v>39043</v>
      </c>
      <c r="F5" s="145">
        <v>45937.027083333334</v>
      </c>
      <c r="G5" s="146">
        <f ca="1">IFERROR(NOW()-F5,"")</f>
        <v>1.2235532405611593E-2</v>
      </c>
      <c r="H5" s="145">
        <v>45936.974849537037</v>
      </c>
      <c r="I5" s="141" t="str">
        <f>IFERROR(VLOOKUP(D5,DB!A:F,6,0),"")</f>
        <v>SCECO</v>
      </c>
      <c r="J5" s="141" t="str">
        <f>IFERROR(VLOOKUP(D5,DB!A:G,7,0),"")</f>
        <v>Good+Vandalized+Vandalized</v>
      </c>
      <c r="K5" s="148" t="s">
        <v>39063</v>
      </c>
      <c r="L5" s="143" t="str">
        <f>IFERROR(VLOOKUP(D5,DB!A:I,9,0),"")</f>
        <v>Latis</v>
      </c>
    </row>
    <row r="6" spans="1:16" ht="15" customHeight="1">
      <c r="A6" s="141"/>
      <c r="B6" s="141" t="str">
        <f>IFERROR(VLOOKUP(D6,DB!A:K,11,0),"")</f>
        <v/>
      </c>
      <c r="C6" s="142"/>
      <c r="D6" s="143"/>
      <c r="E6" s="144"/>
      <c r="F6" s="145"/>
      <c r="G6" s="146">
        <f ca="1">IFERROR(NOW()-F6,"")</f>
        <v>45937.03931886574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45937.03931886574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45937.03931886574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45937.03931886574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45937.03931886574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45937.03931886574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45937.03931886574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45937.03931886574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45937.03931886574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45937.03931886574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45937.03931886574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45937.03931886574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45937.03931886574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45937.03931886574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45937.03931886574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45937.03931886574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45937.03931886574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45937.03931886574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45937.03931886574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45937.03931886574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45937.03931886574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45937.03931886574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45937.03931886574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45937.03931886574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45937.03931886574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45937.03931886574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45937.03931886574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45937.03931886574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45937.03931886574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45937.03931886574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45937.03931886574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45937.03931886574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45937.03931886574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45937.03931886574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45937.03931886574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45937.03931886574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45937.03931886574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45937.03931886574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45937.03931886574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45937.03931886574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45937.03931886574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45937.03931886574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45937.03931886574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45937.03931886574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45937.03931886574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45937.03931886574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45937.03931886574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45937.03931886574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45937.03931886574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45937.03931886574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45937.03931886574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45937.03931886574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45937.03931886574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45937.03931886574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45937.03931886574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45937.03931886574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45937.03931886574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45937.03931886574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45937.03931886574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45937.03931886574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45937.03931886574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45937.03931886574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45937.03931886574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45937.03931886574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45937.03931886574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45937.03931886574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45937.03931886574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45937.03931886574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45937.03931886574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45937.03931886574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45937.03931886574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45937.03931886574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45937.03931886574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45937.03931886574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45937.03931886574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45937.03931886574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45937.03931886574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45937.03931886574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45937.03931886574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45937.03931886574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45937.03931886574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45937.03931886574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45937.03931886574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45937.03931886574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45937.03931886574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45937.03931886574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45937.03931886574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45937.03931886574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45937.03931886574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45937.03931886574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45937.03931886574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45937.03931886574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45937.03931886574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45937.03931886574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45937.03931886574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45937.03931886574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45937.03931886574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45937.03931886574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45937.03931886574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45937.03931886574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45937.03931886574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45937.03931886574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45937.03931886574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45937.03931886574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45937.03931886574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45937.03931886574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45937.03931886574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45937.03931886574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45937.03931886574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45937.03931886574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45937.03931886574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45937.03931886574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45937.03931886574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45937.03931886574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45937.03931886574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45937.03931886574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45937.03931886574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45937.03931886574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45937.03931886574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45937.03931886574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45937.03931886574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45937.03931886574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45937.03931886574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45937.03931886574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45937.03931886574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45937.03931886574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45937.03931886574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45937.03931886574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45937.03931886574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45937.03931886574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45937.03931886574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45937.03931886574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45937.03931886574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45937.03931886574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45937.03931886574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45937.03931886574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45937.03931886574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45937.03931886574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45937.03931886574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45937.03931886574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45937.03931886574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45937.03931886574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45937.03931886574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45937.03931886574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45937.03931886574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45937.03931886574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45937.03931886574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45937.03931886574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45937.03931886574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45937.03931886574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45937.03931886574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45937.03931886574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45937.03931886574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45937.03931886574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45937.03931886574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45937.03931886574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45937.03931886574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45937.03931886574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45937.03931886574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45937.03931886574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45937.03931886574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45937.03931886574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45937.03931886574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45937.03931886574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45937.03931886574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45937.03931886574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45937.03931886574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45937.03931886574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45937.03931886574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45937.03931886574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45937.03931886574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45937.03931886574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45937.03931886574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45937.03931886574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45937.03931886574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45937.03931886574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45937.03931886574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45937.03931886574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45937.03931886574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45937.03931886574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45937.03931886574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45937.03931886574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45937.03931886574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45937.03931886574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45937.03931886574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45937.03931886574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45937.03931886574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45937.03931886574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45937.03931886574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45937.03931886574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45937.03931886574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45937.03931886574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45937.03931886574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45937.03931886574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45937.03931886574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45937.03931886574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45937.03931886574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45937.03931886574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45937.03931886574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45937.03931886574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45937.03931886574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45937.03931886574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45937.03931886574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45937.03931886574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45937.03931886574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45937.03931886574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45937.03931886574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45937.03931886574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45937.03931886574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45937.03931886574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45937.03931886574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45937.03931886574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45937.03931886574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45937.03931886574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45937.03931886574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45937.03931886574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45937.03931886574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45937.03931886574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45937.03931886574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45937.03931886574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45937.03931886574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45937.03931886574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45937.03931886574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45937.03931886574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45937.03931886574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45937.03931886574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45937.03931886574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45937.03931886574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45937.03931886574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45937.03931886574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45937.03931886574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45937.03931886574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45937.03931886574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45937.03931886574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45937.03931886574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45937.03931886574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45937.03931886574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45937.03931886574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45937.03931886574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45937.03931886574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45937.03931886574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45937.03931886574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45937.03931886574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45937.03931886574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45937.03931886574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45937.03931886574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45937.03931886574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45937.03931886574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45937.03931886574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45937.03931886574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45937.03931886574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45937.03931886574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45937.03931886574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45937.03931886574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45937.03931886574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45937.03931886574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45937.03931886574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45937.03931886574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45937.03931886574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45937.03931886574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45937.03931886574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45937.03931886574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45937.03931886574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45937.03931886574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45937.03931886574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45937.03931886574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45937.03931886574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45937.03931886574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45937.03931886574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45937.03931886574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45937.03931886574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45937.03931886574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45937.03931886574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45937.03931886574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45937.03931886574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45937.03931886574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45937.03931886574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45937.03931886574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45937.03931886574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45937.03931886574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45937.03931886574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45937.03931886574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45937.03931886574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45937.03931886574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45937.03931886574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45937.03931886574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45937.03931886574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45937.03931886574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45937.03931886574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45937.03931886574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45937.03931886574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45937.03931886574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45937.03931886574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45937.03931886574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45937.03931886574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45937.03931886574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45937.03931886574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45937.03931886574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45937.03931886574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45937.03931886574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45937.03931886574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45937.03931886574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45937.03931886574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45937.03931886574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45937.03931886574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45937.03931886574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45937.03931886574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45937.03931886574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45937.03931886574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45937.03931886574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45937.03931886574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45937.03931886574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45937.03931886574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45937.03931886574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45937.03931886574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45937.03931886574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45937.03931886574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45937.03931886574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45937.03931886574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45937.03931886574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45937.03931886574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45937.03931886574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45937.03931886574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45937.03931886574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45937.03931886574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45937.03931886574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45937.03931886574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45937.03931886574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45937.03931886574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45937.03931886574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45937.03931886574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45937.03931886574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45937.03931886574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45937.03931886574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45937.03931886574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45937.03931886574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45937.03931886574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45937.03931886574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45937.03931886574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45937.03931886574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45937.03931886574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45937.03931886574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45937.03931886574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45937.03931886574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45937.03931886574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45937.03931886574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45937.03931886574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45937.03931886574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45937.03931886574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45937.03931886574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45937.03931886574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45937.03931886574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45937.03931886574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45937.03931886574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45937.03931886574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45937.03931886574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45937.03931886574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45937.03931886574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45937.03931886574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45937.03931886574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45937.03931886574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45937.03931886574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45937.03931886574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45937.03931886574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45937.03931886574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45937.03931886574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45937.03931886574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45937.03931886574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45937.03931886574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45937.03931886574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45937.03931886574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45937.03931886574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45937.03931886574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45937.03931886574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45937.03931886574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45937.03931886574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45937.03931886574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45937.03931886574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45937.03931886574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45937.03931886574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45937.03931886574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45937.03931886574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45937.03931886574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45937.03931886574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45937.03931886574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45937.03931886574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45937.03931886574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45937.03931886574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45937.03931886574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45937.03931886574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45937.03931886574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45937.03931886574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45937.03931886574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45937.03931886574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45937.03931886574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45937.03931886574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45937.03931886574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45937.03931886574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45937.03931886574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45937.03931886574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45937.03931886574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45937.03931886574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45937.03931886574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45937.03931886574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45937.03931886574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45937.03931886574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45937.03931886574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45937.03931886574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45937.03931886574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45937.03931886574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45937.03931886574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45937.03931886574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45937.03931886574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45937.03931886574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45937.03931886574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45937.03931886574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45937.03931886574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45937.03931886574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45937.03931886574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45937.03931886574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45937.03931886574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45937.03931886574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45937.03931886574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45937.03931886574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45937.03931886574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45937.03931886574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45937.03931886574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45937.03931886574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45937.03931886574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45937.03931886574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45937.03931886574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45937.03931886574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45937.03931886574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45937.03931886574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45937.03931886574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45937.03931886574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45937.03931886574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45937.03931886574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45937.03931886574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45937.03931886574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45937.03931886574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45937.03931886574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45937.03931886574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45937.03931886574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45937.03931886574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45937.03931886574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45937.03931886574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45937.03931886574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45937.03931886574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45937.03931886574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45937.03931886574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45937.03931886574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45937.03931886574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45937.03931886574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45937.03931886574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45937.03931886574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45937.03931886574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45937.03931886574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45937.03931886574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45937.03931886574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45937.03931886574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45937.03931886574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45937.03931886574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45937.03931886574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45937.03931886574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45937.03931886574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45937.03931886574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45937.03931886574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45937.03931886574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45937.03931886574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45937.03931886574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45937.03931886574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45937.03931886574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45937.03931886574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45937.03931886574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45937.03931886574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45937.03931886574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45937.03931886574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45937.03931886574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45937.03931886574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45937.03931886574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45937.03931886574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45937.03931886574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45937.03931886574</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45937.03931886574</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45.207258680551604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10.850441550923279</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45937.03931886574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45937.03931886574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45937.03931886574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45937.03931886574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45937.03931886574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45937.03931886574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45937.03931886574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45937.03931886574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45937.03931886574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45937.03931886574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45937.03931886574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45937.03931886574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45937.03931886574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45937.03931886574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45937.03931886574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45937.03931886574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45937.03931886574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45937.03931886574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45937.03931886574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45937.03931886574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45937.03931886574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45937.03931886574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45937.03931886574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45937.03931886574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45937.03931886574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45937.03931886574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45937.03931886574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45937.03931886574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45937.03931886574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45937.03931886574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45937.03931886574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45937.03931886574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45937.03931886574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45937.03931886574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45937.03931886574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45937.03931886574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45937.03931886574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45937.03931886574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45937.03931886574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45937.03931886574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45937.03931886574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45937.03931886574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45937.03931886574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45937.03931886574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45937.03931886574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45937.03931886574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45937.03931886574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45937.03931886574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45937.03931886574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45937.03931886574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45937.03931886574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45937.03931886574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45937.03931886574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45937.03931886574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45937.03931886574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45937.03931886574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45937.03931886574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45937.03931886574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45937.03931886574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45937.03931886574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45937.03931886574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45937.03931886574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45937.03931886574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45937.03931886574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45937.03931886574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45937.03931886574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45937.03931886574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45937.03931886574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45937.03931886574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45937.03931886574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45937.03931886574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45937.03931886574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45937.03931886574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45937.03931886574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45937.03931886574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45937.03931886574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45937.03931886574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45937.03931886574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45937.03931886574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45937.03931886574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45937.03931886574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45937.03931886574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45937.03931886574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45937.03931886574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45937.03931886574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45937.03931886574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45937.03931886574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45937.03931886574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45937.03931886574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45937.03931886574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45937.03931886574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45937.03931886574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45937.03931886574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45937.03931886574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45937.03931886574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45937.03931886574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45937.03931886574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45937.03931886574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45937.03931886574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45937.03931886574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45937.03931886574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45937.03931886574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45937.03931886574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45937.03931886574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45937.03931886574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45937.03931886574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45937.03931886574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45937.03931886574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45937.03931886574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45937.03931886574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45937.03931886574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45937.03931886574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45937.03931886574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45937.03931886574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45937.03931886574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45937.03931886574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45937.03931886574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45937.03931886574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45937.03931886574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45937.03931886574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45937.03931886574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45937.03931886574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45937.03931886574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45937.03931886574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45937.03931886574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45937.03931886574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45937.03931886574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45937.03931886574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45937.03931886574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45937.03931886574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45937.03931886574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45937.03931886574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45937.03931886574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45937.03931886574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45937.03931886574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45937.03931886574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45937.03931886574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45937.03931886574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45937.03931886574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45937.03931886574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45937.03931886574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45937.03931886574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45937.03931886574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45937.03931886574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45937.03931886574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45937.03931886574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45937.03931886574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45937.03931886574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45937.03931886574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45937.03931886574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45937.03931886574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45937.03931886574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45937.03931886574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45937.03931886574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45937.03931886574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45937.03931886574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45937.03931886574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45937.03931886574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45937.03931886574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10.266471643517434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45937.03931886574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3.1583466435185983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2.0970734953662031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1</v>
      </c>
      <c r="D6" s="120" t="s">
        <v>34012</v>
      </c>
      <c r="E6" s="123" t="s">
        <v>38964</v>
      </c>
      <c r="F6" s="124">
        <v>45936.98878472222</v>
      </c>
      <c r="G6" s="89">
        <f ca="1">IFERROR(NOW()-F6,"-")</f>
        <v>5.0534143520053476E-2</v>
      </c>
      <c r="H6" s="124">
        <v>45936.983020833337</v>
      </c>
      <c r="I6" s="120" t="str">
        <f>IFERROR(VLOOKUP(D6,DB!A:F,6,0),"")</f>
        <v>SCECO</v>
      </c>
      <c r="J6" s="119" t="str">
        <f>IFERROR(VLOOKUP(D6,DB!A:G,7,0),"")</f>
        <v>Vandalized</v>
      </c>
      <c r="K6" s="125" t="s">
        <v>39075</v>
      </c>
      <c r="L6" s="126" t="str">
        <f>IFERROR(VLOOKUP(D6,DB!A:I,9,0),"")</f>
        <v>Latis</v>
      </c>
    </row>
    <row r="7" spans="1:16383" ht="31.5" customHeight="1">
      <c r="A7" s="121"/>
      <c r="B7" s="120" t="str">
        <f>IFERROR(VLOOKUP(D7,DB!A:K,11,0),"")</f>
        <v/>
      </c>
      <c r="C7" s="122"/>
      <c r="D7" s="120"/>
      <c r="E7" s="123"/>
      <c r="F7" s="124"/>
      <c r="G7" s="89">
        <f ca="1">IFERROR(NOW()-F7,"-")</f>
        <v>45937.03931886574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45937.03931886574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45937.03931886574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45937.03931886574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45937.03931886574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45937.03931886574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45937.03931886574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45937.03931886574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45937.03931886574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45937.03931886574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45937.03931886574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45937.03931886574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45937.03931886574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45937.03931886574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45937.03931886574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45937.03931886574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45937.03931886574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45937.03931886574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45937.03931886574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45937.03931886574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45937.03931886574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45937.03931886574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45937.03931886574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45937.03931886574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45937.03931886574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45937.03931886574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45937.03931886574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45937.03931886574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45937.03931886574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45937.03931886574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45937.03931886574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45937.03931886574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45937.03931886574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45937.03931886574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45937.03931886574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45937.03931886574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45937.03931886574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45937.03931886574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45937.03931886574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45937.03931886574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45937.03931886574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45937.03931886574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45937.03931886574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45937.03931886574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45937.03931886574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45937.03931886574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45937.03931886574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45937.03931886574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45937.03931886574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45937.03931886574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45937.03931886574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45937.03931886574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45937.03931886574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45937.03931886574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45937.03931886574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45937.03931886574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45937.03931886574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45937.03931886574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45937.03931886574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45937.03931886574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45937.03931886574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45937.03931886574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45937.03931886574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45937.03931886574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45937.03931886574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45937.03931886574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45937.03931886574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45937.03931886574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45937.03931886574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45937.03931886574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45937.03931886574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45937.03931886574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45937.03931886574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45937.03931886574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45937.03931886574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45937.03931886574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45937.03931886574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45937.03931886574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45937.03931886574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45937.03931886574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45937.03931886574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45937.03931886574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45937.03931886574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45937.03931886574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45937.03931886574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45937.03931886574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45937.03931886574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45937.03931886574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45937.03931886574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45937.03931886574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45937.03931886574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45937.03931886574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45937.03931886574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45937.03931886574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45937.03931886574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45937.03931886574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45937.03931886574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45937.03931886574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45937.03931886574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45937.03931886574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45937.03931886574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45937.03931886574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45937.03931886574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45937.03931886574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45937.03931886574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45937.03931886574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45937.03931886574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45937.03931886574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45937.03931886574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45937.03931886574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45937.03931886574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45937.03931886574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45937.03931886574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45937.03931886574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45937.03931886574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45937.03931886574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45937.03931886574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45937.03931886574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45937.03931886574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45937.03931886574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45937.03931886574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45937.03931886574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45937.03931886574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45937.03931886574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45937.03931886574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45937.03931886574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45937.03931886574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45937.03931886574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45937.03931886574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45937.03931886574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45937.03931886574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45937.03931886574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45937.03931886574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45937.03931886574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45937.03931886574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45937.03931886574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45937.03931886574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45937.03931886574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45937.03931886574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45937.03931886574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45937.03931886574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45937.03931886574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45937.03931886574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45937.03931886574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45937.03931886574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45937.03931886574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45937.03931886574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45937.03931886574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45937.03931886574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45937.03931886574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45937.03931886574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45937.03931886574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45937.03931886574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45937.03931886574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45937.03931886574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45937.03931886574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45937.03931886574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45937.03931886574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45937.03931886574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45937.03931886574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45937.03931886574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45937.03931886574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45937.03931886574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45937.03931886574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45937.03931886574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45937.03931886574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45937.03931886574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45937.03931886574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45937.03931886574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45937.03931886574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45937.03931886574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45937.03931886574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45937.03931886574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45937.03931886574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45937.03931886574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45937.03931886574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45937.03931886574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45937.03931886574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45937.03931886574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45937.03931886574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45937.03931886574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45937.03931886574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45937.03931886574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45937.03931886574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45937.03931886574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45937.03931886574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45937.03931886574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45937.03931886574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45937.03931886574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45937.03931886574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45937.03931886574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45937.03931886574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45937.03931886574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45937.03931886574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45937.03931886574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45937.03931886574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45937.03931886574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45937.03931886574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45937.03931886574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45937.03931886574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45937.03931886574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45937.03931886574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45937.03931886574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45937.03931886574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45937.03931886574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45937.03931886574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45937.03931886574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45937.03931886574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45937.03931886574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45937.03931886574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45937.03931886574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45937.03931886574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45937.03931886574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45937.03931886574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45937.03931886574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45937.03931886574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45937.03931886574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45937.03931886574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45937.03931886574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45937.03931886574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45937.03931886574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45937.03931886574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45937.03931886574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45937.03931886574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45937.03931886574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45937.03931886574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45937.03931886574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45937.03931886574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45937.03931886574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45937.03931886574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45937.03931886574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45937.03931886574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45937.03931886574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45937.03931886574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45937.03931886574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45937.03931886574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45937.03931886574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45937.03931886574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45937.03931886574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45937.03931886574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45937.03931886574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45937.03931886574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45937.03931886574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45937.03931886574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45937.03931886574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45937.03931886574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45937.03931886574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45937.03931886574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45937.03931886574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45937.03931886574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45937.03931886574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45937.03931886574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45937.03931886574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45937.03931886574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45937.03931886574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45937.03931886574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45937.03931886574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45937.03931886574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45937.03931886574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45937.03931886574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