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02" documentId="13_ncr:1_{F6CB121F-512D-4AA6-A0C1-0FB36C537598}" xr6:coauthVersionLast="47" xr6:coauthVersionMax="47" xr10:uidLastSave="{3AE60C09-8FE6-4363-A6CF-FBF46D6A6F1A}"/>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<sst xmlns="http://schemas.openxmlformats.org/spreadsheetml/2006/main" count="178595" uniqueCount="39082">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</sst>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workbookViewId="0">
      <selection activeCell="F7" sqref="F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285.29158993055898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4.7962774305560743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45948.240015856485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45948.240015856485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45948.240015856485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45948.240015856485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45948.240015856485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45948.240015856485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45948.240015856485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45948.240015856485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45948.240015856485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45948.240015856485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45948.240015856485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45948.240015856485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45948.240015856485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45948.240015856485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45948.240015856485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45948.240015856485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45948.240015856485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45948.240015856485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45948.240015856485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45948.240015856485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45948.240015856485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45948.240015856485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45948.240015856485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45948.240015856485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45948.240015856485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45948.240015856485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45948.240015856485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45948.240015856485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45948.240015856485</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45948.240015856485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45948.240015856485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45948.240015856485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45948.240015856485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45948.240015856485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45948.240015856485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45948.240015856485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45948.240015856485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45948.240015856485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45948.240015856485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45948.240015856485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45948.240015856485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45948.240015856485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45948.240015856485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45948.240015856485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45948.240015856485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45948.240015856485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45948.240015856485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45948.240015856485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45948.240015856485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45948.240015856485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45948.240015856485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45948.240015856485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45948.240015856485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45948.240015856485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45948.240015856485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45948.240015856485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45948.240015856485</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45948.240015856485</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45948.240015856485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45948.240015856485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45948.240015856485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45948.240015856485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45948.240015856485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45948.240015856485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45948.240015856485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45948.240015856485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45948.240015856485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45948.240015856485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45948.240015856485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45948.240015856485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45948.240015856485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45948.240015856485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45948.240015856485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45948.240015856485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45948.240015856485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45948.240015856485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45948.240015856485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45948.240015856485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45948.240015856485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45948.240015856485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45948.240015856485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45948.240015856485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45948.240015856485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45948.240015856485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45948.240015856485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45948.240015856485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45948.240015856485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45948.240015856485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45948.240015856485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45948.240015856485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45948.240015856485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45948.240015856485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45948.240015856485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45948.240015856485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45948.240015856485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45948.240015856485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45948.240015856485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45948.240015856485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45948.240015856485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45948.240015856485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45948.240015856485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45948.240015856485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45948.240015856485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45948.240015856485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45948.240015856485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45948.240015856485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45948.240015856485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45948.240015856485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45948.240015856485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45948.240015856485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45948.240015856485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45948.240015856485</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45948.240015856485</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45948.240015856485</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F67708B8-AAE9-4DB7-B77D-EAA951BCB6B8}"/>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141.51293252315372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123.24017789352365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3.7442403935201582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0.45598807870555902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45948.240015856485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45948.240015856485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45948.240015856485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45948.240015856485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45948.240015856485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45948.240015856485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45948.240015856485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45948.240015856485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45948.240015856485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45948.240015856485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45948.240015856485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45948.240015856485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45948.240015856485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45948.240015856485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45948.240015856485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45948.240015856485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45948.240015856485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45948.240015856485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45948.240015856485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45948.240015856485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45948.240015856485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45948.240015856485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45948.240015856485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45948.240015856485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45948.240015856485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45948.240015856485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45948.240015856485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45948.240015856485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45948.240015856485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45948.240015856485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45948.240015856485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45948.240015856485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45948.240015856485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45948.240015856485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45948.240015856485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45948.240015856485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45948.240015856485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45948.240015856485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45948.240015856485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45948.240015856485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45948.240015856485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45948.240015856485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45948.240015856485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45948.240015856485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45948.240015856485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45948.240015856485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45948.240015856485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45948.240015856485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45948.240015856485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45948.240015856485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45948.240015856485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45948.240015856485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45948.240015856485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45948.240015856485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45948.240015856485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45948.240015856485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45948.240015856485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45948.240015856485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45948.240015856485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45948.240015856485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45948.240015856485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45948.240015856485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45948.240015856485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45948.240015856485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45948.240015856485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45948.240015856485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45948.240015856485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45948.240015856485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45948.240015856485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45948.240015856485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45948.240015856485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45948.240015856485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45948.240015856485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45948.240015856485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45948.240015856485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45948.240015856485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45948.240015856485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45948.240015856485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45948.240015856485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45948.240015856485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45948.240015856485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45948.240015856485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45948.240015856485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45948.240015856485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45948.240015856485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45948.240015856485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45948.240015856485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45948.240015856485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45948.240015856485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45948.240015856485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45948.240015856485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45948.240015856485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45948.240015856485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45948.240015856485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45948.240015856485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45948.240015856485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45948.240015856485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45948.240015856485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45948.240015856485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45948.240015856485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45948.240015856485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45948.240015856485</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45948.240015856485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45948.240015856485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45948.240015856485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45948.240015856485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45948.240015856485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45948.240015856485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45948.240015856485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45948.240015856485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45948.240015856485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45948.240015856485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45948.240015856485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45948.240015856485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45948.240015856485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45948.240015856485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45948.240015856485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45948.240015856485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45948.240015856485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45948.240015856485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45948.240015856485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45948.240015856485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45948.240015856485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45948.240015856485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45948.240015856485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45948.240015856485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45948.240015856485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45948.240015856485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45948.240015856485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45948.240015856485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45948.240015856485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45948.240015856485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45948.240015856485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45948.240015856485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45948.240015856485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45948.240015856485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45948.240015856485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45948.240015856485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45948.240015856485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45948.240015856485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45948.240015856485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45948.240015856485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45948.240015856485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45948.240015856485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45948.240015856485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45948.240015856485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45948.240015856485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45948.240015856485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45948.240015856485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45948.240015856485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45948.240015856485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45948.240015856485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45948.240015856485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45948.240015856485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45948.240015856485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45948.240015856485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45948.240015856485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45948.240015856485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45948.240015856485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45948.240015856485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45948.240015856485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45948.240015856485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45948.240015856485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45948.240015856485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45948.240015856485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45948.240015856485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45948.240015856485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45948.240015856485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45948.240015856485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45948.240015856485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45948.240015856485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45948.240015856485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45948.240015856485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45948.240015856485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45948.240015856485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45948.240015856485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45948.240015856485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45948.240015856485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45948.240015856485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45948.240015856485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45948.240015856485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45948.240015856485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45948.240015856485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45948.240015856485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45948.240015856485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45948.240015856485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45948.240015856485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45948.240015856485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45948.240015856485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45948.240015856485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45948.240015856485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45948.240015856485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45948.240015856485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45948.240015856485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45948.240015856485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45948.240015856485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45948.240015856485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45948.240015856485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45948.240015856485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45948.240015856485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45948.240015856485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45948.240015856485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45948.240015856485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45948.240015856485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45948.240015856485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45948.240015856485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45948.240015856485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45948.240015856485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45948.240015856485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45948.240015856485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45948.240015856485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45948.240015856485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45948.240015856485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45948.240015856485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45948.240015856485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45948.240015856485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45948.240015856485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45948.240015856485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45948.240015856485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45948.240015856485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45948.240015856485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45948.240015856485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45948.240015856485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45948.240015856485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45948.240015856485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45948.240015856485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45948.240015856485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45948.240015856485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45948.240015856485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45948.240015856485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45948.240015856485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45948.240015856485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45948.240015856485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45948.240015856485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45948.240015856485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45948.240015856485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45948.240015856485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45948.240015856485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45948.240015856485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45948.240015856485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45948.240015856485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45948.240015856485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45948.240015856485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45948.240015856485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45948.240015856485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45948.240015856485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45948.240015856485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45948.240015856485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45948.240015856485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45948.240015856485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45948.240015856485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45948.240015856485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45948.240015856485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45948.240015856485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45948.240015856485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45948.240015856485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45948.240015856485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45948.240015856485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45948.240015856485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45948.240015856485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45948.240015856485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45948.240015856485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45948.240015856485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45948.240015856485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45948.240015856485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45948.240015856485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45948.240015856485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45948.240015856485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45948.240015856485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45948.240015856485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45948.240015856485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45948.240015856485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45948.240015856485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45948.240015856485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45948.240015856485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45948.240015856485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45948.240015856485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45948.240015856485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45948.240015856485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45948.240015856485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45948.240015856485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45948.240015856485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45948.240015856485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45948.240015856485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45948.240015856485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45948.240015856485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45948.240015856485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45948.240015856485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45948.240015856485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45948.240015856485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45948.240015856485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45948.240015856485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45948.240015856485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45948.240015856485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45948.240015856485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45948.240015856485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45948.240015856485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45948.240015856485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45948.240015856485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45948.240015856485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45948.240015856485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45948.240015856485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45948.240015856485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45948.240015856485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45948.240015856485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45948.240015856485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45948.240015856485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45948.240015856485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45948.240015856485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45948.240015856485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45948.240015856485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45948.240015856485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45948.240015856485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45948.240015856485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45948.240015856485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45948.240015856485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45948.240015856485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45948.240015856485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45948.240015856485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45948.240015856485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45948.240015856485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45948.240015856485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45948.240015856485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45948.240015856485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45948.240015856485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45948.240015856485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45948.240015856485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45948.240015856485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45948.240015856485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45948.240015856485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45948.240015856485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45948.240015856485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45948.240015856485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45948.240015856485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45948.240015856485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45948.240015856485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45948.240015856485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45948.240015856485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45948.240015856485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45948.240015856485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45948.240015856485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45948.240015856485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45948.240015856485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45948.240015856485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45948.240015856485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45948.240015856485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45948.240015856485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45948.240015972224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45948.240015972224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45948.240015972224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45948.240015972224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45948.240015972224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45948.240015972224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45948.240015972224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45948.240015972224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45948.240015972224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45948.240015972224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45948.240015972224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45948.240015972224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45948.240015972224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45948.240015972224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45948.240015972224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45948.240015972224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45948.240015972224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45948.240015972224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45948.240015972224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45948.240015972224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45948.240015972224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45948.240015972224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45948.240015972224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45948.240015972224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45948.240015972224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45948.240015972224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45948.240015972224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45948.240015972224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45948.240015972224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45948.240015972224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45948.240015972224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45948.240015972224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45948.240015972224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45948.240015972224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45948.240015972224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45948.240015972224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45948.240015972224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45948.240015972224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45948.240015972224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45948.240015972224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45948.240015972224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45948.240015972224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45948.240015972224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45948.240015972224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45948.240015972224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45948.240015972224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45948.240015972224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45948.240015972224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45948.240015972224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45948.240015972224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45948.240015972224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45948.240015972224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45948.240015972224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45948.240015972224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45948.240015972224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45948.240015972224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45948.240015972224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45948.240015972224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45948.240015972224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45948.240015972224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45948.240015972224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45948.240015972224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45948.240015972224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45948.240015972224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45948.240015972224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45948.240015972224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45948.240015972224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45948.240015972224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45948.240015972224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45948.240015972224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45948.240015972224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45948.240015972224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45948.240015972224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45948.240015972224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45948.240015972224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45948.240015972224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45948.240015972224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45948.240015972224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45948.240015972224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45948.240015972224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45948.240015972224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45948.240015972224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45948.240015972224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45948.240015972224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45948.240015972224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45948.240015972224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45948.240015972224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45948.240015972224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45948.240015972224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45948.240015972224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45948.240015972224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45948.240015972224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45948.240015972224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45948.240015972224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45948.240015972224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45948.240015972224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45948.240015972224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45948.240015972224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45948.240015972224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45948.240015972224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45948.240015972224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45948.240015972224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45948.240015972224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45948.240015972224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45948.240015972224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45948.240015972224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45948.240015972224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45948.240015972224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45948.240015972224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45948.240015972224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45948.240015972224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45948.240015972224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45948.240015972224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45948.240015972224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45948.240015972224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45948.240015972224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45948.240015972224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45948.240015972224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45948.240015972224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45948.240015972224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45948.240015972224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45948.240015972224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45948.240015972224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45948.240015972224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45948.240015972224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45948.240015972224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45948.240015972224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45948.240015972224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45948.240015972224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45948.240015972224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45948.240015972224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45948.240015972224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45948.240015972224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45948.240015972224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45948.240015972224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45948.240015972224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45948.240015972224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45948.240015972224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45948.240015972224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45948.240015972224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45948.240015972224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45948.240015972224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45948.240015972224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45948.240015972224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45948.240015972224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45948.240015972224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45948.240015972224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45948.240015972224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45948.240015972224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45948.240015972224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45948.240015972224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45948.240015972224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45948.240015972224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45948.240015972224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45948.240015972224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45948.240015972224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45948.240015972224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45948.240015972224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45948.240015972224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45948.240015972224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45948.240015972224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45948.240015972224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45948.240015972224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45948.240015972224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45948.240015972224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45948.240015972224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45948.240015972224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45948.240015972224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45948.240015972224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45948.240015972224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45948.240015972224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45948.240015972224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45948.240015972224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45948.240015972224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45948.240015972224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45948.240015972224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45948.240015972224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45948.240015972224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45948.240015972224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45948.240015972224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45948.240015972224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45948.240015972224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45948.240015972224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45948.240015972224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45948.240015972224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45948.240015972224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45948.240015972224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45948.240015972224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45948.240015972224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45948.240015972224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45948.240015972224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45948.240015972224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45948.240015972224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45948.240015972224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45948.240015972224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45948.240015972224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45948.240015972224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45948.240015972224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45948.240015972224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45948.240015972224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45948.240015972224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45948.240015972224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45948.240015972224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45948.240015972224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45948.240015972224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45948.240015972224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45948.240015972224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45948.240015972224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45948.240015972224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45948.240015972224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45948.240015972224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45948.240015972224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45948.240015972224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45948.240015972224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45948.240015972224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45948.240015972224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45948.240015972224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45948.240015972224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45948.240015972224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45948.240015972224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45948.240015972224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45948.240015972224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45948.240015972224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45948.240015972224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45948.240015972224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45948.240015972224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45948.240015972224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45948.240015972224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45948.240015972224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45948.240015972224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45948.240015972224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45948.240015972224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45948.240015972224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45948.240015972224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45948.240015972224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45948.240015972224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45948.240015972224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45948.240015972224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45948.240015972224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45948.240015972224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45948.240015972224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45948.240015972224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45948.240015972224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45948.240015972224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45948.240015972224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45948.240015972224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45948.240015972224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45948.240015972224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45948.240015972224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45948.240015972224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45948.240015972224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45948.240015972224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45948.240015972224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45948.240015972224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45948.240015972224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45948.240015972224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45948.240015972224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45948.240015972224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45948.240015972224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45948.240015972224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45948.240015972224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45948.240015972224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45948.240015972224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45948.240015972224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45948.240015972224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45948.240015972224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45948.240015972224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45948.240015972224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45948.240015972224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45948.240015972224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45948.240015972224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45948.240015972224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45948.240015972224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45948.240015972224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45948.240015972224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45948.240015972224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45948.240015972224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45948.240015972224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45948.240015972224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45948.240015972224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45948.240015972224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45948.240015972224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45948.240015972224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45948.240015972224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45948.240015972224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45948.240015972224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45948.240015972224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45948.240015972224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45948.240015972224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45948.240015972224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45948.240015972224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45948.240015972224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45948.240015972224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45948.240015972224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45948.240015972224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45948.240015972224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45948.240015972224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45948.240015972224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45948.240015972224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45948.240015972224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45948.240015972224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45948.240015972224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45948.240015972224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45948.240015972224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45948.240015972224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45948.240015972224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45948.240015972224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45948.240015972224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45948.240015972224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45948.240015972224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45948.240015972224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45948.240015972224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45948.240015972224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45948.240015972224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45948.240015972224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45948.240015972224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45948.240015972224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45948.240015972224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45948.240015972224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45948.240015972224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45948.240015972224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45948.240015972224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45948.240015972224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45948.240015972224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45948.240015972224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45948.240015972224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45948.240015972224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45948.240015972224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45948.240015972224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45948.240015972224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45948.240015972224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45948.240015972224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45948.240015972224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45948.240015972224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45948.240015972224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45948.240015972224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45948.240015972224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45948.240015972224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45948.240015972224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45948.240015972224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45948.240015972224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45948.240015972224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45948.240015972224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45948.240015972224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45948.240015972224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45948.240015972224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45948.240015972224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45948.240015972224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45948.240015972224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45948.240015972224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45948.240015972224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45948.240015972224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45948.240015972224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45948.240015972224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45948.240015972224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45948.240015972224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45948.240015972224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45948.240015972224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45948.240015972224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45948.240015972224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45948.240015972224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45948.240015972224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45948.240015972224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45948.240015972224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45948.240015972224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45948.240015972224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45948.240015972224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45948.240015972224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45948.240015972224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45948.240015972224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45948.240015972224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45948.240015972224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45948.240015972224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45948.240015972224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45948.240015972224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45948.240015972224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45948.240015972224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45948.240015972224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45948.240015972224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45948.240015972224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45948.240015972224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45948.240015972224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45948.240015972224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45948.240015972224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45948.240015972224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45948.240015972224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45948.240015972224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45948.240015972224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45948.240015972224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45948.240015972224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45948.240015972224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45948.240015972224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45948.240015972224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45948.240015972224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45948.240015972224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45948.240015972224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45948.240015972224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45948.240015972224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45948.240015972224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45948.240015972224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45948.240015972224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45948.240015972224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45948.240015972224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45948.240015972224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45948.240015972224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45948.240015972224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45948.240015972224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45948.240015972224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45948.240015972224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45948.240015972224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45948.240015972224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45948.240015972224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45948.240015972224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45948.240015972224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45948.240015972224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45948.240015972224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45948.240015972224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45948.240015972224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45948.240015972224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45948.240015972224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45948.240015972224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45948.240015972224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45948.240015972224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45948.240015972224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45948.240015972224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45948.240015972224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45948.240015972224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45948.240015972224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45948.240015972224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45948.240015972224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45948.240015972224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45948.240015972224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45948.240015972224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45948.240015972224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45948.240015972224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45948.240015972224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45948.240015972224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45948.240015972224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45948.240015972224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45948.240015972224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45948.240015972224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45948.240015972224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45948.240015972224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45948.240015972224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45948.240015972224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45948.240015972224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45948.240015972224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45948.240015972224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45948.240015972224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45948.240015972224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45948.240015972224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45948.240015972224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45948.240015972224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45948.240015972224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45948.240015972224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45948.240015972224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45948.240015972224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45948.240015972224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45948.240015972224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45948.240015972224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45948.240015972224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45948.240015972224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45948.240015972224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45948.240015972224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45948.240015972224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45948.240015972224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45948.240015972224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45948.240015972224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45948.240015972224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45948.240015972224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45948.240015972224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45948.240015972224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45948.240015972224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45948.240015972224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45948.240015972224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45948.240015972224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45948.240015972224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45948.240015972224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45948.240015972224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45948.240015972224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45948.240015972224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45948.240015972224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45948.240015972224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45948.240015972224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45948.240015972224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45948.240015972224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45948.240015972224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45948.240015972224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45948.240015972224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45948.240015972224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45948.240015972224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45948.240015972224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45948.240015972224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45948.240015972224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45948.240015972224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45948.240015972224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45948.240015972224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45948.240015972224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45948.240015972224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45948.240015972224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45948.240015972224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45948.240015972224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45948.240015972224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45948.240015972224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45948.240015972224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45948.240015972224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45948.240015972224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45948.240015972224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45948.240015972224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45948.240015972224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45948.240015972224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45948.240015972224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45948.240015972224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45948.240015972224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45948.240015972224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45948.240015972224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45948.240015972224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45948.240015972224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45948.240015972224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45948.240015972224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45948.240015972224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45948.240015972224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45948.240015972224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45948.240015972224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45948.240015972224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45948.240015972224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45948.240015972224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45948.240015972224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45948.240015972224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45948.240015972224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45948.240015972224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45948.240015972224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45948.240015972224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45948.240015972224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45948.240015972224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45948.240015972224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45948.240015972224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45948.240015972224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45948.240015972224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45948.240015972224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45948.240015972224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45948.240015972224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45948.240015972224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45948.240015972224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45948.240015972224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45948.240015972224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45948.240015972224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45948.240015972224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45948.240015972224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45948.240015972224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45948.240015972224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45948.240015972224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45948.240015972224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45948.240015972224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45948.240015972224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45948.240015972224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45948.240015972224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45948.240015972224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45948.240015972224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45948.240015972224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45948.240015972224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45948.240015972224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45948.240015972224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45948.240015972224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45948.240015972224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45948.240015972224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45948.240015972224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45948.240015972224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45948.240015972224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45948.240015972224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45948.240015972224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45948.240015972224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45948.240015972224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45948.240015972224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45948.240015972224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45948.240015972224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45948.240015972224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45948.240015972224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45948.240015972224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45948.240015972224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45948.240015972224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45948.240015972224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45948.240015972224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45948.240015972224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45948.240015972224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45948.240015972224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45948.240015972224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45948.240015972224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45948.240015972224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45948.240015972224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45948.240015972224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45948.240015972224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45948.240015972224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45948.240015972224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45948.240015972224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45948.240015972224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45948.240015972224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45948.240015972224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45948.240015972224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45948.240015972224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45948.240015972224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45948.240015972224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45948.240015972224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45948.240015972224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45948.240015972224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45948.240015972224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45948.240015972224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45948.240015972224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45948.240015972224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45948.240015972224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45948.240015972224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45948.240015972224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45948.240015972224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45948.240015972224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45948.240015972224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45948.240015972224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45948.240015972224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45948.240015972224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45948.240015972224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45948.240015972224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45948.240015972224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45948.240015972224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45948.240015972224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45948.240015972224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45948.240015972224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45948.240015972224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45948.240015972224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45948.240015972224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45948.240015972224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45948.240015972224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45948.240015972224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45948.240015972224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45948.240015972224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45948.240015972224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45948.240015972224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45948.240015972224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45948.240015972224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45948.240015972224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45948.240015972224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45948.240015972224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45948.240015972224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45948.240015972224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45948.240015972224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45948.240015972224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45948.240015972224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45948.240015972224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45948.240015972224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45948.240015972224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45948.240015972224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45948.240015972224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45948.240015972224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45948.240015972224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45948.240015972224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45948.240015972224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45948.240015972224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45948.240015972224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45948.240015972224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45948.240015972224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45948.240015972224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45948.240015972224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45948.240015972224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45948.240015972224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45948.240015972224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45948.240015972224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45948.240015972224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45948.240015972224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45948.240015972224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45948.240015972224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45948.240015972224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45948.240015972224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45948.240015972224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45948.240015972224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45948.240015972224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45948.240015972224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45948.240015972224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45948.240015972224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45948.240015972224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45948.240015972224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45948.240015972224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45948.240015972224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45948.240015972224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45948.240015972224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45948.240015972224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45948.240015972224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45948.240015972224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45948.240015972224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45948.240015972224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45948.240015972224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45948.240015972224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45948.240015972224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45948.240015972224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45948.240015972224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45948.240015972224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45948.240015972224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45948.240015972224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45948.240015972224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45948.240015972224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45948.240015972224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45948.240015972224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45948.240015972224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45948.240015972224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45948.240015972224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45948.240015972224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45948.240015972224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45948.240015972224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45948.240015972224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45948.240015972224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45948.240015972224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45948.240015972224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45948.240015972224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45948.240015972224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45948.240015972224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45948.240015972224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45948.240015972224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45948.240015972224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45948.240015972224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45948.240015972224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45948.240015972224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45948.240015972224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45948.240015972224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45948.240015972224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45948.240015972224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45948.240015972224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45948.240015972224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45948.240015972224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45948.240015972224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45948.240015972224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45948.240015972224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45948.240015972224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45948.240015972224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45948.240015972224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45948.240015972224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45948.240015972224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45948.240015972224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45948.240015972224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45948.240015972224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45948.240015972224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45948.240015972224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45948.240015972224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45948.240015972224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45948.240015972224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45948.240015972224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45948.240015972224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45948.240015972224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45948.240015972224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45948.240015972224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45948.240015972224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45948.240015972224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45948.240015972224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45948.240015972224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45948.240015972224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45948.240015972224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45948.240015972224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45948.240015972224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45948.240015972224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45948.240015972224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45948.240015972224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45948.240015972224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45948.240015972224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45948.240015972224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45948.240015972224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45948.240015972224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45948.240015972224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45948.240015972224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45948.240015972224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45948.240015972224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45948.240015972224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45948.240015972224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45948.240015972224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45948.240015972224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45948.240015972224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45948.240015972224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45948.240015972224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45948.240015972224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45948.240015972224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45948.240015972224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45948.240015972224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45948.240015972224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45948.240015972224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45948.240015972224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45948.240015972224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45948.240015972224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45948.240015972224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45948.240015972224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45948.240015972224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45948.240015972224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45948.240015972224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45948.240015972224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45948.240015972224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45948.240015972224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45948.240015972224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45948.240015972224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45948.240015972224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45948.240015972224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45948.240015972224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45948.240015972224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45948.240015972224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45948.240015972224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45948.240015972224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45948.240015972224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45948.240015972224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45948.240015972224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45948.240015972224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45948.240015972224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45948.240015972224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45948.240015972224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45948.240015972224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45948.240015972224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45948.240015972224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45948.240015972224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45948.240015972224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45948.240015972224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45948.240015972224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45948.240015972224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45948.240015972224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45948.240015972224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45948.240015972224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45948.240015972224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45948.240015972224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45948.240015972224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45948.240015972224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45948.240015972224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45948.240015972224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45948.240015972224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45948.240015972224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45948.240015972224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45948.240015972224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45948.240015972224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45948.240015972224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45948.240015972224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45948.240015972224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45948.240015972224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45948.240015972224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45948.240015972224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45948.240015972224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45948.240015972224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45948.240015972224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45948.240015972224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45948.240015972224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45948.240015972224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45948.240015972224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45948.240015972224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45948.240015972224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45948.240015972224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45948.240015972224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45948.240015972224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45948.240015972224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45948.240015972224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45948.240015972224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45948.240015972224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45948.240015972224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45948.240015972224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45948.240015972224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45948.240015972224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45948.240015972224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45948.240015972224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45948.240015972224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45948.240015972224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45948.240015972224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45948.240015972224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45948.240015972224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45948.240015972224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45948.240015972224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45948.240015972224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45948.240015972224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45948.240015972224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45948.240015972224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45948.240015972224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45948.240015972224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45948.240015972224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45948.240015972224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45948.240015972224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45948.240015972224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45948.240015972224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45948.240015972224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45948.240015972224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45948.240015972224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45948.240015972224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45948.240015972224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45948.240015972224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45948.240015972224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45948.240015972224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45948.240015972224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45948.240015972224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45948.240015972224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45948.240015972224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45948.240015972224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45948.240015972224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45948.240015972224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45948.240015972224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45948.240015972224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45948.240015972224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45948.240015972224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45948.240015972224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45948.240015972224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45948.240015972224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45948.240015972224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45948.240015972224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45948.240015972224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45948.240015972224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45948.240015972224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45948.240015972224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45948.240015972224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45948.240015972224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45948.240015972224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45948.240015972224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45948.240015972224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244.75929826388892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0.74492326389008667</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0.23874270833766786</v>
      </c>
      <c r="H4" s="128">
        <v>45947.995509259257</v>
      </c>
      <c r="I4" s="124" t="str">
        <f>IFERROR(VLOOKUP(D4,DB!A:F,6,0),"")</f>
        <v>Generator-SG</v>
      </c>
      <c r="J4" s="124" t="str">
        <f>IFERROR(VLOOKUP(D4,DB!A:G,7,0),"")</f>
        <v>Dead</v>
      </c>
      <c r="K4" s="130" t="s">
        <v>39061</v>
      </c>
      <c r="L4" s="126" t="str">
        <f>IFERROR(VLOOKUP(D4,DB!A:I,9,0),"")</f>
        <v>Latis</v>
      </c>
    </row>
    <row r="5" spans="1:16" s="113" customFormat="1" ht="15" customHeight="1">
      <c r="A5" s="99" t="s">
        <v>39062</v>
      </c>
      <c r="B5" s="99" t="str">
        <f>IFERROR(VLOOKUP(D5,DB!A:K,11,0),"")</f>
        <v>R4</v>
      </c>
      <c r="C5" s="100">
        <v>1</v>
      </c>
      <c r="D5" s="96" t="s">
        <v>24605</v>
      </c>
      <c r="E5" s="101" t="s">
        <v>39045</v>
      </c>
      <c r="F5" s="102">
        <v>45948.094629629632</v>
      </c>
      <c r="G5" s="171">
        <f ca="1">IFERROR(NOW()-F5,"")</f>
        <v>0.1453862268535886</v>
      </c>
      <c r="H5" s="102">
        <v>45948.088518518518</v>
      </c>
      <c r="I5" s="99" t="str">
        <f>IFERROR(VLOOKUP(D5,DB!A:F,6,0),"")</f>
        <v>SCECO</v>
      </c>
      <c r="J5" s="99" t="str">
        <f>IFERROR(VLOOKUP(D5,DB!A:G,7,0),"")</f>
        <v>Dead</v>
      </c>
      <c r="K5" s="104" t="s">
        <v>39063</v>
      </c>
      <c r="L5" s="96" t="str">
        <f>IFERROR(VLOOKUP(D5,DB!A:I,9,0),"")</f>
        <v>Latis</v>
      </c>
    </row>
    <row r="6" spans="1:16" ht="15" customHeight="1">
      <c r="A6" s="124"/>
      <c r="B6" s="124" t="str">
        <f>IFERROR(VLOOKUP(D6,DB!A:K,11,0),"")</f>
        <v/>
      </c>
      <c r="C6" s="125"/>
      <c r="D6" s="126" t="s">
        <v>39064</v>
      </c>
      <c r="E6" s="101"/>
      <c r="F6" s="128"/>
      <c r="G6" s="129">
        <f ca="1">IFERROR(NOW()-F6,"")</f>
        <v>45948.240015856485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45948.240015856485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45948.240015856485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45948.240015856485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45948.240015856485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45948.240015856485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45948.240015856485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45948.240015856485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45948.240015856485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45948.240015856485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45948.240015856485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45948.240015856485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45948.240015856485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45948.240015856485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45948.240015856485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45948.240015856485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45948.240015856485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45948.240015856485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45948.240015856485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45948.240015856485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45948.240015856485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45948.240015856485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45948.240015856485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45948.240015856485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45948.240015856485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45948.240015856485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45948.240015856485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45948.240015856485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45948.240015856485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45948.240015856485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45948.240015856485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45948.240015856485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45948.240015856485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45948.240015856485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45948.240015856485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45948.240015856485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45948.240015856485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45948.240015856485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45948.240015856485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45948.240015856485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45948.240015856485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45948.240015856485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45948.240015856485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45948.240015856485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45948.240015856485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45948.240015856485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45948.240015856485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45948.240015856485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45948.240015856485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45948.240015856485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45948.240015856485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45948.240015856485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45948.240015856485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45948.240015856485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45948.240015856485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45948.240015856485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45948.240015856485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45948.240015856485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45948.240015856485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45948.240015856485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45948.240015856485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45948.240015856485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45948.240015856485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45948.240015856485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45948.240015856485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45948.240015856485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45948.240015856485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45948.240015856485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45948.240015856485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45948.240015856485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45948.240015856485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45948.240015856485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45948.240015856485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45948.240015856485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45948.240015856485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45948.240015856485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45948.240015856485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45948.240015856485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45948.240015856485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45948.240015856485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45948.240015856485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45948.240015856485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45948.240015856485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45948.240015856485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45948.240015856485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45948.240015856485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45948.240015856485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45948.240015856485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45948.240015856485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45948.240015856485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45948.240015856485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45948.240015856485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45948.240015856485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45948.240015856485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45948.240015856485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45948.240015856485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45948.240015856485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45948.240015856485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45948.240015856485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45948.240015856485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45948.240015856485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45948.240015856485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45948.240015856485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45948.240015856485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45948.240015856485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45948.240015856485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45948.240015856485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45948.240015856485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45948.240015856485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45948.240015856485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45948.240015856485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45948.240015856485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45948.240015856485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45948.240015856485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45948.240015856485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45948.240015856485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45948.240015856485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45948.240015856485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45948.240015856485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45948.240015856485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45948.240015856485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45948.240015856485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45948.240015856485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45948.240015856485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45948.240015856485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45948.240015856485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45948.240015856485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45948.240015856485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45948.240015856485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45948.240015856485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45948.240015856485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45948.240015856485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45948.240015856485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45948.240015856485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45948.240015856485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45948.240015856485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45948.240015856485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45948.240015856485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45948.240015856485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45948.240015856485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45948.240015856485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45948.240015856485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45948.240015856485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45948.240015856485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45948.240015856485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45948.240015856485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45948.240015856485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45948.240015856485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45948.240015856485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45948.240015856485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45948.240015856485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45948.240015856485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45948.240015856485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45948.240015856485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45948.240015856485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45948.240015856485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45948.240015856485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45948.240015856485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45948.240015856485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45948.240015856485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45948.240015856485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45948.240015856485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45948.240015856485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45948.240015856485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45948.240015856485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45948.240015856485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45948.240015856485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45948.240015856485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45948.240015856485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45948.240015856485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45948.240015856485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45948.240015856485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45948.240015856485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45948.240015856485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45948.240015856485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45948.240015856485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45948.240015856485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45948.240015856485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45948.240015856485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45948.240015856485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45948.240015856485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45948.240015856485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45948.240015856485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45948.240015856485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45948.240015856485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45948.240015856485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45948.240015856485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45948.240015856485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45948.240015856485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45948.240015856485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45948.240015856485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45948.240015856485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45948.240015856485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45948.240015856485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45948.240015856485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45948.240015856485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45948.240015856485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45948.240015856485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45948.240015856485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45948.240015856485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45948.240015856485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45948.240015856485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45948.240015856485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45948.240015856485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45948.240015856485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45948.240015856485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45948.240015856485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45948.240015856485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45948.240015856485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45948.240015856485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45948.240015856485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45948.240015856485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45948.240015856485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45948.240015856485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45948.240015856485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45948.240015856485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45948.240015856485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45948.240015856485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45948.240015856485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45948.240015856485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45948.240015856485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45948.240015856485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45948.240015856485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45948.240015856485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45948.240015856485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45948.240015856485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45948.240015856485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45948.240015856485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45948.240015856485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45948.240015856485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45948.240015856485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45948.240015856485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45948.240015856485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45948.240015856485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45948.240015856485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45948.240015856485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45948.240015856485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45948.240015856485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45948.240015856485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45948.240015856485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45948.240015856485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45948.240015856485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45948.240015856485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45948.240015856485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45948.240015856485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45948.240015856485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45948.240015856485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45948.240015856485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45948.240015856485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45948.240015856485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45948.240015856485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45948.240015856485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45948.240015856485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45948.240015856485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45948.240015856485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45948.240015856485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45948.240015856485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45948.240015856485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45948.240015856485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45948.240015856485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45948.240015856485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45948.240015856485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45948.240015856485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45948.240015856485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45948.240015856485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45948.240015856485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45948.240015856485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45948.240015856485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45948.240015856485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45948.240015856485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45948.240015856485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45948.240015856485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45948.240015856485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45948.240015856485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45948.240015856485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45948.240015856485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45948.240015856485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45948.240015856485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45948.240015856485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45948.240015856485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45948.240015856485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45948.240015856485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45948.240015856485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45948.240015856485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45948.240015856485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45948.240015856485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45948.240015856485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45948.240015856485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45948.240015856485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45948.240015856485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45948.240015856485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45948.240015856485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45948.240015856485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45948.240015856485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45948.240015856485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45948.240015856485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45948.240015856485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45948.240015856485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45948.240015856485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45948.240015856485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45948.240015856485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45948.240015856485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45948.240015856485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45948.240015856485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45948.240015856485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45948.240015856485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45948.240015856485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45948.240015856485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45948.240015856485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45948.240015856485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45948.240015856485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45948.240015856485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45948.240015856485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45948.240015856485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45948.240015856485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45948.240015856485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45948.240015856485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45948.240015856485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45948.240015856485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45948.240015856485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45948.240015856485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45948.240015856485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45948.240015856485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45948.240015856485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45948.240015856485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45948.240015856485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45948.240015856485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45948.240015856485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45948.240015856485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45948.240015856485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45948.240015856485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45948.240015856485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45948.240015856485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56.407955671296804</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22.051138541668479</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3.4684417824100819</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0.74220335648715263</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45948.240015856485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45948.240015856485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45948.240015856485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45948.240015856485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45948.240015856485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45948.240015856485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45948.240015856485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45948.240015856485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45948.240015856485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45948.240015856485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45948.240015856485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45948.240015856485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45948.240015856485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45948.240015856485</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45948.240015856485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45948.240015856485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45948.240015856485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45948.240015856485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45948.240015856485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45948.240015856485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45948.240015856485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45948.240015856485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45948.240015856485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45948.240015856485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45948.240015856485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45948.240015856485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45948.240015856485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45948.240015856485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45948.240015856485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45948.240015856485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45948.240015856485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45948.240015856485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45948.240015856485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45948.240015856485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45948.240015856485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45948.240015856485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45948.240015856485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45948.240015856485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45948.240015856485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45948.240015856485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45948.240015856485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45948.240015856485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45948.240015856485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45948.240015856485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45948.240015856485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45948.240015856485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45948.240015856485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45948.240015856485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45948.240015856485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45948.240015856485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45948.240015856485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45948.240015856485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45948.240015856485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45948.240015856485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45948.240015856485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45948.240015856485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45948.240015856485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45948.240015856485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45948.240015856485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45948.240015856485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45948.240015856485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45948.240015856485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45948.240015856485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45948.240015856485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45948.240015856485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45948.240015856485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45948.240015856485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45948.240015856485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45948.240015856485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45948.240015856485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45948.240015856485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45948.240015856485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45948.240015856485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45948.240015856485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45948.240015856485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45948.240015856485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45948.240015856485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45948.240015856485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45948.240015856485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45948.240015856485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45948.240015856485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45948.240015856485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45948.240015856485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45948.240015856485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45948.240015856485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45948.240015856485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45948.240015856485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45948.240015856485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45948.240015856485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45948.240015856485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45948.240015856485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45948.240015856485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45948.240015856485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45948.240015856485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45948.240015856485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45948.240015856485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45948.240015856485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45948.240015856485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45948.240015856485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45948.240015856485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45948.240015856485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45948.240015856485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45948.240015856485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45948.240015856485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45948.240015856485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45948.240015856485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45948.240015856485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45948.240015856485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45948.240015856485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45948.240015856485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45948.240015856485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45948.240015856485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45948.240015856485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45948.240015856485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45948.240015856485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45948.240015856485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45948.240015856485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45948.240015856485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45948.240015856485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45948.240015856485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45948.240015856485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45948.240015856485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45948.240015856485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45948.240015856485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45948.240015856485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45948.240015856485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45948.240015856485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45948.240015856485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45948.240015856485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45948.240015856485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45948.240015856485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45948.240015856485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45948.240015856485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45948.240015856485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45948.240015856485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45948.240015856485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45948.240015856485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45948.240015856485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45948.240015856485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45948.240015856485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45948.240015856485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45948.240015856485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45948.240015856485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45948.240015856485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45948.240015856485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45948.240015856485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45948.240015856485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45948.240015856485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45948.240015856485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45948.240015856485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45948.240015856485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45948.240015856485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45948.240015856485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45948.240015856485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45948.240015856485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45948.240015856485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45948.240015856485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45948.240015856485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45948.240015856485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45948.240015856485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45948.240015856485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45948.240015856485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45948.240015856485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45948.240015856485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45948.240015856485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45948.240015856485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45948.240015856485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45948.240015856485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45948.240015856485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45948.240015856485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45948.240015856485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45948.240015856485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45948.240015856485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45948.240015856485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45948.240015856485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45948.240015856485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45948.240015856485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45948.240015856485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45948.240015856485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45948.240015856485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45948.240015856485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45948.240015856485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45948.240015856485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45948.240015856485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45948.240015856485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45948.240015856485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45948.240015856485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45948.240015856485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45948.240015856485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45948.240015856485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45948.240015856485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45948.240015856485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45948.240015856485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45948.240015856485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45948.240015856485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45948.240015856485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45948.240015856485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45948.240015856485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45948.240015856485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45948.240015856485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45948.240015856485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45948.240015856485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45948.240015856485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45948.240015856485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45948.240015856485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45948.240015856485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45948.240015856485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45948.240015856485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45948.240015856485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45948.240015856485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45948.240015856485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45948.240015856485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45948.240015856485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45948.240015856485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45948.240015856485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45948.240015856485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45948.240015856485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45948.240015856485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45948.240015856485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45948.240015856485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45948.240015856485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45948.240015856485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45948.240015856485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45948.240015856485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45948.240015856485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45948.240015856485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45948.240015856485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45948.240015856485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45948.240015856485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45948.240015856485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45948.240015856485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45948.240015856485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45948.240015856485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45948.240015856485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45948.240015856485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45948.240015856485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45948.240015856485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45948.240015856485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45948.240015856485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45948.240015856485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45948.240015856485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45948.240015856485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45948.240015856485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45948.240015856485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45948.240015856485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45948.240015856485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45948.240015856485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45948.240015856485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45948.240015856485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45948.240015856485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45948.240015856485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45948.240015856485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45948.240015856485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45948.240015856485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45948.240015856485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45948.240015856485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45948.240015856485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45948.240015856485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45948.240015856485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45948.240015856485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45948.240015856485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45948.240015856485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45948.240015856485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45948.240015856485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45948.240015856485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45948.240015856485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45948.240015856485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45948.240015856485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45948.240015856485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45948.240015856485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45948.240015856485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45948.240015856485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45948.240015856485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45948.240015856485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45948.240015856485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45948.240015856485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45948.240015856485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45948.240015856485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45948.240015856485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45948.240015856485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45948.240015856485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45948.240015856485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45948.240015856485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45948.240015856485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45948.240015856485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45948.240015856485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45948.240015856485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45948.240015856485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45948.240015856485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45948.240015856485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45948.240015856485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45948.240015856485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45948.240015856485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45948.240015856485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45948.240015856485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45948.240015856485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45948.240015856485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45948.240015856485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45948.240015856485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45948.240015856485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45948.240015856485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45948.240015856485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45948.240015856485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45948.240015856485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45948.240015856485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45948.240015856485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45948.240015856485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45948.240015856485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45948.240015856485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45948.240015856485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45948.240015856485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45948.240015856485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45948.240015856485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45948.240015856485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45948.240015856485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45948.240015856485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45948.240015856485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45948.240015856485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45948.240015856485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45948.240015856485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45948.240015856485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45948.240015856485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45948.240015856485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45948.240015856485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45948.240015856485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45948.240015856485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45948.240015856485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45948.240015856485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45948.240015856485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45948.240015856485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45948.240015856485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45948.240015856485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45948.240015856485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45948.240015856485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45948.240015856485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45948.240015856485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45948.240015856485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45948.240015856485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45948.240015856485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45948.240015856485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45948.240015856485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45948.240015856485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45948.240015856485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45948.240015856485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45948.240015856485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45948.240015856485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45948.240015856485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45948.240015856485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45948.240015856485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45948.240015856485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45948.240015856485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45948.240015856485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45948.240015856485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45948.240015856485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45948.240015856485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45948.240015856485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45948.240015856485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45948.240015856485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45948.240015856485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45948.240015856485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45948.240015856485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45948.240015856485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45948.240015856485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45948.240015856485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45948.240015856485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45948.240015856485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45948.240015856485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45948.240015856485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45948.240015856485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45948.240015856485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45948.240015856485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45948.240015856485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45948.240015856485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45948.240015856485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45948.240015856485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45948.240015856485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45948.240015856485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45948.240015856485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45948.240015856485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45948.240015856485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45948.240015856485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45948.240015856485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45948.240015856485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45948.240015856485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45948.240015856485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45948.240015856485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45948.240015856485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45948.240015856485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45948.240015856485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45948.240015856485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45948.240015856485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45948.240015856485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45948.240015856485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45948.240015856485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45948.240015856485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45948.240015856485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45948.240015856485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45948.240015856485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45948.240015856485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45948.240015856485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45948.240015856485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45948.240015856485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45948.240015856485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45948.240015856485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45948.240015856485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45948.240015856485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45948.240015856485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45948.240015856485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45948.240015856485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45948.240015856485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45948.240015856485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45948.240015856485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45948.240015856485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45948.240015856485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45948.240015856485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45948.240015856485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45948.240015856485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45948.240015856485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45948.240015856485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45948.240015856485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45948.240015856485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45948.240015856485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45948.240015856485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45948.240015856485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45948.240015856485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45948.240015856485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45948.240015856485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45948.240015856485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45948.240015856485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45948.240015856485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45948.240015856485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45948.240015856485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45948.240015856485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45948.240015856485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45948.240015856485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45948.240015856485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45948.240015856485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45948.240015856485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45948.240015856485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45948.240015856485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45948.240015856485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45948.240015856485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45948.240015856485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45948.240015856485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45948.240015856485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45948.240015856485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45948.240015856485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45948.240015856485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45948.240015856485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45948.240015856485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45948.240015856485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45948.240015856485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45948.240015856485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45948.240015856485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45948.240015856485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45948.240015856485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45948.240015856485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45948.240015856485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45948.240015856485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45948.240015856485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45948.240015856485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45948.240015856485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45948.240015856485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45948.240015856485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45948.240015856485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45948.240015856485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45948.240015856485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45948.240015856485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45948.240015856485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45948.240015856485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45948.240015856485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45948.240015856485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45948.240015856485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45948.240015856485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45948.240015856485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45948.240015856485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45948.240015856485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45948.240015856485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45948.240015856485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45948.240015856485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45948.240015856485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45948.240015856485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45948.240015856485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45948.240015856485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45948.240015856485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45948.240015856485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45948.240015856485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45948.240015856485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45948.240015856485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45948.240015856485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45948.240015856485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45948.240015856485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45948.240015856485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45948.240015856485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45948.240015856485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45948.240015856485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45948.240015856485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45948.240015856485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45948.240015856485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45948.240015856485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45948.240015856485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45948.240015856485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45948.240015856485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45948.240015856485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45948.240015856485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45948.240015856485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45948.240015856485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45948.240015856485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45948.240015856485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45948.240015856485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45948.240015856485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45948.240015856485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45948.240015856485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45948.240015856485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45948.240015856485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45948.240015856485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45948.240015856485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45948.240015856485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45948.240015856485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45948.240015856485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45948.240015856485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45948.240015856485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45948.240015856485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45948.240015856485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45948.240015856485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45948.240015856485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45948.240015856485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45948.240015856485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45948.240015856485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45948.240015856485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45948.240015856485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45948.240015856485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45948.240015856485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45948.240015856485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45948.240015856485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45948.240015856485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45948.240015856485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45948.240015856485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45948.240015856485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45948.240015856485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45948.240015856485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45948.240015856485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45948.240015856485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45948.240015856485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45948.240015856485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45948.240015856485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45948.240015856485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45948.240015856485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45948.240015856485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45948.240015856485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45948.240015856485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45948.240015856485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45948.240015856485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45948.240015856485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45948.240015856485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45948.240015856485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45948.240015856485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45948.240015856485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45948.240015856485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45948.240015856485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45948.240015856485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45948.240015856485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45948.240015856485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45948.240015856485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45948.240015856485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45948.240015856485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45948.240015856485</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45948.240015856485</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21.467168634262634</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8.7109533564871526</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39074</v>
      </c>
      <c r="F4" s="149">
        <v>45948.076863425929</v>
      </c>
      <c r="G4" s="148">
        <f ca="1">IFERROR(NOW()-F4,"-")</f>
        <v>0.16315243055578321</v>
      </c>
      <c r="H4" s="149">
        <v>45948.058831018519</v>
      </c>
      <c r="I4" s="145" t="str">
        <f>IFERROR(VLOOKUP(D4,DB!A:F,6,0),"")</f>
        <v>SCECO</v>
      </c>
      <c r="J4" s="145" t="str">
        <f>IFERROR(VLOOKUP(D4,DB!A:G,7,0),"")</f>
        <v>Dead+No BB Design</v>
      </c>
      <c r="K4" s="145" t="s">
        <v>39079</v>
      </c>
      <c r="L4" s="145" t="str">
        <f>IFERROR(VLOOKUP(D4,DB!A:I,9,0),"")</f>
        <v>Latis</v>
      </c>
    </row>
    <row r="5" spans="1:16383" ht="31.5" customHeight="1">
      <c r="A5" s="145" t="s">
        <v>39080</v>
      </c>
      <c r="B5" s="145" t="str">
        <f>IFERROR(VLOOKUP(D5,DB!A:K,11,0),"")</f>
        <v>R6</v>
      </c>
      <c r="C5" s="145">
        <v>1</v>
      </c>
      <c r="D5" s="145" t="s">
        <v>32747</v>
      </c>
      <c r="E5" s="145" t="s">
        <v>39074</v>
      </c>
      <c r="F5" s="149">
        <v>45948.159444444442</v>
      </c>
      <c r="G5" s="148">
        <f ca="1">IFERROR(NOW()-F5,"-")</f>
        <v>8.057141204335494E-2</v>
      </c>
      <c r="H5" s="149">
        <v>45948.092499999999</v>
      </c>
      <c r="I5" s="145" t="str">
        <f>IFERROR(VLOOKUP(D5,DB!A:F,6,0),"")</f>
        <v>SCECO</v>
      </c>
      <c r="J5" s="145" t="str">
        <f>IFERROR(VLOOKUP(D5,DB!A:G,7,0),"")</f>
        <v>In progress</v>
      </c>
      <c r="K5" s="145" t="s">
        <v>39079</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39081</v>
      </c>
      <c r="B6" s="145" t="str">
        <f>IFERROR(VLOOKUP(D6,DB!A:K,11,0),"")</f>
        <v>R6</v>
      </c>
      <c r="C6" s="145">
        <v>1</v>
      </c>
      <c r="D6" s="145" t="s">
        <v>33255</v>
      </c>
      <c r="E6" s="145" t="s">
        <v>39074</v>
      </c>
      <c r="F6" s="149">
        <v>45948.216736111113</v>
      </c>
      <c r="G6" s="148">
        <f ca="1">IFERROR(NOW()-F6,"-")</f>
        <v>2.3279745371837635E-2</v>
      </c>
      <c r="H6" s="149">
        <v>45948.065520833334</v>
      </c>
      <c r="I6" s="145" t="str">
        <f>IFERROR(VLOOKUP(D6,DB!A:F,6,0),"")</f>
        <v>SCECO</v>
      </c>
      <c r="J6" s="145" t="str">
        <f>IFERROR(VLOOKUP(D6,DB!A:G,7,0),"")</f>
        <v>Vandalized</v>
      </c>
      <c r="K6" s="145" t="s">
        <v>39079</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45948.240015856485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45948.240015856485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45948.240015856485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45948.240015856485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45948.240015856485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45948.240015856485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45948.240015856485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45948.240015856485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45948.240015856485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45948.240015856485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45948.240015856485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45948.240015856485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45948.240015856485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45948.240015856485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45948.240015856485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45948.240015856485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45948.240015856485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45948.240015856485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45948.240015856485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45948.240015856485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45948.240015856485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45948.240015856485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45948.240015856485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45948.240015856485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45948.240015856485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45948.240015856485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45948.240015856485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45948.240015856485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45948.240015856485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45948.240015856485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45948.240015856485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45948.240015856485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45948.240015856485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45948.240015856485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45948.240015856485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45948.240015856485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45948.240015856485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45948.240015856485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45948.240015856485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45948.240015856485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45948.240015856485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45948.240015856485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45948.240015856485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45948.240015856485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45948.240015856485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45948.240015856485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45948.240015856485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45948.240015856485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45948.240015856485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45948.240015856485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45948.240015856485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45948.240015856485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45948.240015856485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45948.240015856485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45948.240015856485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45948.240015856485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45948.240015856485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45948.240015856485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45948.240015856485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45948.240015856485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45948.240015856485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45948.240015856485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45948.240015856485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45948.240015856485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45948.240015856485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45948.240015856485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45948.240015856485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45948.240015856485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45948.240015856485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45948.240015856485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45948.240015856485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45948.240015856485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45948.240015856485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45948.240015856485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45948.240015856485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45948.240015856485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45948.240015856485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45948.240015856485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45948.240015856485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45948.240015856485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45948.240015856485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45948.240015856485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45948.240015856485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45948.240015856485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45948.240015856485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45948.240015856485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45948.240015856485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45948.240015856485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45948.240015856485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45948.240015856485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45948.240015856485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45948.240015856485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45948.240015856485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2025-10-18T02:46:29Z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