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87" documentId="13_ncr:1_{F6CB121F-512D-4AA6-A0C1-0FB36C537598}" xr6:coauthVersionLast="47" xr6:coauthVersionMax="47" xr10:uidLastSave="{5FD593BB-92F1-4B30-8A3E-B9257A3385C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<sst xmlns="http://schemas.openxmlformats.org/spreadsheetml/2006/main" count="178576" uniqueCount="39072">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</sst>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270.70327326389088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0.11945381944678957</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45933.651699189817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45933.651699189817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45933.651699189817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45933.651699189817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45933.651699189817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45933.651699189817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45933.651699189817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45933.651699189817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45933.651699189817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45933.651699189817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45933.651699189817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45933.651699189817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45933.651699189817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45933.651699189817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45933.651699189817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45933.651699189817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45933.651699189817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45933.651699189817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45933.651699189817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45933.651699189817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45933.651699189817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45933.651699189817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45933.651699189817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45933.651699189817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45933.651699189817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45933.651699189817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45933.651699189817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45933.651699189817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45933.651699189817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45933.651699189817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45933.651699189817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45933.651699189817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45933.651699189817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45933.651699189817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45933.651699189817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45933.651699189817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45933.651699189817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45933.651699189817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45933.651699189817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45933.651699189817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45933.651699189817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45933.651699189817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45933.651699189817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45933.651699189817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45933.651699189817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45933.651699189817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45933.651699189817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45933.651699189817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45933.651699189817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45933.651699189817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45933.651699189817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45933.651699189817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DAD20356-9876-422C-8DFD-411D1FEF09A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241.99991678240622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126.92461585648562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108.65186122685554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45933.651699189817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45933.651699189817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45933.651699189817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45933.651699189817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45933.651699189817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45933.651699189817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45933.651699189817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45933.651699189817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45933.651699189817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45933.651699189817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45933.651699189817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45933.651699189817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45933.651699189817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45933.651699189817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45933.651699189817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45933.651699189817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45933.651699189817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45933.651699189817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45933.651699189817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45933.651699189817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45933.651699189817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45933.651699189817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45933.651699189817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45933.651699189817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45933.651699189817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45933.651699189817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45933.651699189817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45933.651699189817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45933.651699189817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45933.651699189817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45933.651699189817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45933.651699189817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45933.651699189817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45933.651699189817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45933.651699189817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45933.651699189817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45933.651699189817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45933.651699189817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45933.651699189817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45933.651699189817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45933.651699189817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45933.651699189817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45933.651699189817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45933.651699189817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45933.651699189817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45933.651699189817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45933.651699189817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45933.651699189817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45933.651699189817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45933.651699189817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45933.651699189817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45933.651699189817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45933.651699189817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45933.651699189817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45933.651699189817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45933.651699189817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45933.651699189817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45933.651699189817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45933.651699189817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45933.651699189817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45933.651699189817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45933.651699189817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45933.651699189817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45933.651699189817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45933.651699189817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45933.651699189817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45933.651699189817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45933.651699189817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45933.651699189817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45933.651699189817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45933.651699189817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45933.651699189817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45933.651699189817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45933.651699189817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45933.651699189817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45933.651699189817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45933.651699189817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45933.651699189817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45933.651699189817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45933.651699189817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45933.651699189817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45933.651699189817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45933.651699189817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45933.651699189817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45933.651699189817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45933.651699189817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45933.651699189817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45933.651699189817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45933.651699189817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45933.651699189817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45933.651699189817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45933.651699189817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45933.651699189817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45933.651699189817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45933.651699189817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45933.651699189817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45933.651699189817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45933.651699189817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45933.651699189817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45933.651699189817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45933.651699189817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45933.651699189817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45933.651699189817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45933.651699189817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45933.651699189817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45933.651699189817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45933.651699189817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45933.651699189817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45933.651699189817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45933.651699189817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45933.651699189817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45933.651699189817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45933.651699189817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45933.651699189817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45933.651699189817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45933.651699189817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45933.651699189817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45933.651699189817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45933.651699189817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45933.651699189817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45933.651699189817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45933.651699189817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45933.651699189817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45933.651699189817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45933.651699189817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45933.651699189817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45933.651699189817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45933.651699189817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45933.651699189817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45933.651699189817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45933.651699189817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45933.651699189817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45933.651699189817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45933.651699189817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45933.651699189817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45933.651699189817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45933.651699189817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45933.651699189817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45933.651699189817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45933.651699189817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45933.651699189817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45933.651699189817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45933.651699189817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45933.651699189817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45933.651699189817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45933.651699189817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45933.651699189817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45933.651699189817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45933.651699189817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45933.651699189817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45933.651699189817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45933.651699189817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45933.651699189817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45933.651699189817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45933.651699189817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45933.651699189817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45933.651699189817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45933.651699189817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45933.651699189817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45933.651699189817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45933.651699189817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45933.651699189817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45933.651699189817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45933.651699189817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45933.651699189817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45933.651699189817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45933.651699189817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45933.651699189817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45933.651699189817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45933.651699189817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45933.651699189817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45933.651699189817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45933.651699189817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45933.651699189817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45933.651699189817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45933.651699189817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45933.651699189817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45933.651699189817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45933.651699189817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45933.651699189817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45933.651699189817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45933.651699189817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45933.651699189817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45933.651699189817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45933.651699189817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45933.651699189817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45933.651699189817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45933.651699189817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45933.651699189817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45933.651699189817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45933.651699189817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45933.651699189817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45933.651699189817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45933.651699189817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45933.651699189817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45933.651699189817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45933.651699189817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45933.651699189817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45933.651699189817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45933.651699189817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45933.651699189817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45933.651699189817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45933.651699189817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45933.651699189817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45933.651699189817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45933.651699189817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45933.651699189817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45933.651699189817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45933.651699189817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45933.651699189817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45933.651699189817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45933.651699189817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45933.651699189817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45933.651699189817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45933.651699189817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45933.651699189817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45933.651699189817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45933.651699189817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45933.651699189817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45933.651699189817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45933.651699189817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45933.651699189817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45933.651699189817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45933.651699189817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45933.651699189817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45933.651699189817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45933.651699189817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45933.651699189817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45933.651699189817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45933.651699189817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45933.651699189817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45933.651699189817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45933.651699189817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45933.651699189817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45933.651699189817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45933.651699189817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45933.651699189817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45933.651699189817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45933.651699189817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45933.651699189817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45933.651699189817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45933.651699189817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45933.651699189817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45933.651699189817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45933.651699189817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45933.651699189817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45933.651699189817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45933.651699189817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45933.651699189817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45933.651699189817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45933.651699189817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45933.651699189817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45933.651699189817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45933.651699189817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45933.651699189817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45933.651699189817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45933.651699189817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45933.651699189817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45933.651699189817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45933.651699189817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45933.651699189817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45933.651699189817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45933.651699189817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45933.651699189817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45933.651699189817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45933.651699189817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45933.651699189817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45933.651699189817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45933.651699189817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45933.651699189817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45933.651699189817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45933.651699189817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45933.651699189817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45933.651699189817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45933.651699189817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45933.651699189817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45933.651699189817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45933.651699189817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45933.651699189817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45933.651699189817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45933.651699189817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45933.651699189817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45933.651699189817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45933.651699189817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45933.651699189817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45933.651699189817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45933.651699189817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45933.651699189817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45933.651699189817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45933.651699189817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45933.651699189817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45933.651699189817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45933.651699189817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45933.651699189817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45933.651699189817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45933.651699189817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45933.651699189817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45933.651699189817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45933.651699189817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45933.651699189817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45933.651699189817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45933.651699189817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45933.651699189817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45933.651699189817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45933.651699189817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45933.651699189817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45933.651699189817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45933.651699189817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45933.651699189817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45933.651699189817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45933.651699189817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45933.651699189817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45933.651699189817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45933.651699189817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45933.651699189817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45933.651699189817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45933.651699189817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45933.651699189817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45933.651699189817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45933.651699189817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45933.651699189817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45933.651699189817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45933.651699189817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45933.651699189817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45933.651699189817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45933.651699189817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45933.651699189817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45933.651699189817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7.506724537233822E-2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45933.651699189817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45933.651699189817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45933.651699189817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45933.651699189817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45933.651699189817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45933.651699189817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45933.651699189817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45933.651699189817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45933.651699189817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45933.651699189817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45933.651699189817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45933.651699189817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45933.651699189817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45933.651699189817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45933.651699189817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45933.651699189817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45933.651699189817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45933.651699189817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45933.651699189817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45933.651699189817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45933.651699189817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45933.651699189817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45933.651699189817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45933.651699189817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45933.651699189817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45933.651699189817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45933.651699189817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45933.651699189817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45933.651699189817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45933.651699189817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45933.651699189817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45933.651699189817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45933.651699189817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45933.651699189817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45933.651699189817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45933.651699189817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45933.651699189817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45933.651699189817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45933.651699189817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45933.651699189817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45933.651699189817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45933.651699189817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45933.651699189817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45933.651699189817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45933.651699189817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45933.651699189817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45933.651699189817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45933.651699189817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45933.651699189817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45933.651699189817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45933.651699189817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45933.651699189817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45933.651699189817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45933.651699189817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45933.651699189817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45933.651699189817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45933.651699189817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45933.651699189817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45933.651699189817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45933.651699189817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45933.651699189817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45933.651699189817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45933.651699189817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45933.651699189817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45933.651699189817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45933.651699189817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45933.651699189817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45933.651699189817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45933.651699189817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45933.651699189817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45933.651699189817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45933.651699189817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45933.651699189817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45933.651699189817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45933.651699189817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45933.651699189817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45933.651699189817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45933.651699189817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45933.651699189817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45933.651699189817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45933.651699189817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45933.651699189817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45933.651699189817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45933.651699189817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45933.651699189817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45933.651699189817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45933.651699189817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45933.651699189817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45933.651699189817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45933.651699189817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45933.651699189817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45933.651699189817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45933.651699189817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45933.651699189817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45933.651699189817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45933.651699189817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45933.651699189817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45933.651699189817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45933.651699189817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45933.651699189817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45933.651699189817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45933.651699189817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45933.651699189817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45933.651699189817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45933.651699189817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45933.651699189817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45933.651699189817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45933.651699189817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45933.651699189817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45933.651699189817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45933.651699189817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45933.651699189817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45933.651699189817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45933.651699189817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45933.651699189817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45933.651699189817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45933.651699189817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45933.651699189817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45933.651699189817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45933.651699189817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45933.651699189817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45933.651699189817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45933.651699189817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45933.651699189817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45933.651699189817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45933.651699189817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45933.651699189817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45933.651699189817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45933.651699189817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45933.651699189817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45933.651699189817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45933.651699189817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45933.651699189817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45933.651699189817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45933.651699189817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45933.651699189817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45933.651699189817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45933.651699189817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45933.651699189817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45933.651699189817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45933.651699189817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45933.651699189817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45933.651699189817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45933.651699189817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45933.651699189817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45933.651699189817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45933.651699189817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45933.651699189817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45933.651699189817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45933.651699189817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45933.651699189817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45933.651699189817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45933.651699189817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45933.651699189817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45933.651699189817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45933.651699189817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45933.651699189817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45933.651699189817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45933.651699189817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45933.651699189817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45933.651699189817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45933.651699189817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45933.651699189817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45933.651699189817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45933.651699189817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45933.651699189817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45933.651699189817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45933.651699189817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45933.651699189817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45933.651699189817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45933.651699189817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45933.651699189817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45933.651699189817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45933.651699189817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45933.651699189817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45933.651699189817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45933.651699189817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45933.651699189817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45933.651699189817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45933.651699189817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45933.651699189817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45933.651699189817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45933.651699189817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45933.651699189817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45933.651699189817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45933.651699189817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45933.651699189817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45933.651699189817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45933.651699189817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45933.651699189817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45933.651699189817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45933.651699189817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45933.651699189817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45933.651699189817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45933.651699189817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45933.651699189817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45933.651699189817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45933.651699189817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45933.651699189817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45933.651699189817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45933.651699189817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45933.651699189817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45933.651699189817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45933.651699189817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45933.651699189817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45933.651699189817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45933.651699189817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45933.651699189817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45933.651699189817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45933.651699189817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45933.651699189817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45933.651699189817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45933.651699189817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45933.651699189817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45933.651699189817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45933.651699189817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45933.651699189817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45933.651699189817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45933.651699189817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45933.651699189817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45933.651699189817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45933.651699189817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45933.651699189817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45933.651699189817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45933.651699189817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45933.651699189817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45933.651699189817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45933.651699189817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45933.651699189817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45933.651699189817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45933.651699189817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45933.651699189817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45933.651699189817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45933.651699189817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45933.651699189817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45933.651699189817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45933.651699189817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45933.651699189817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45933.651699189817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45933.651699189817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45933.651699189817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45933.651699189817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45933.651699189817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45933.651699189817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45933.651699189817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45933.651699189817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45933.651699189817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45933.651699189817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45933.651699189817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45933.651699189817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45933.651699189817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45933.651699189817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45933.651699189817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45933.651699189817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45933.651699189817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45933.651699189817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45933.651699189817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45933.651699189817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45933.651699189817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45933.651699189817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45933.651699189817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45933.651699189817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45933.651699189817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45933.651699189817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45933.651699189817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45933.651699189817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45933.651699189817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45933.651699189817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45933.651699189817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45933.651699189817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45933.651699189817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45933.651699189817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45933.651699189817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45933.651699189817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45933.651699189817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45933.651699189817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45933.651699189817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45933.651699189817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45933.651699189817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45933.651699189817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45933.651699189817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45933.651699189817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45933.651699189817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45933.651699189817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45933.651699189817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45933.651699189817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45933.651699189817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45933.651699189817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45933.651699189817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45933.651699189817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45933.651699189817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45933.651699189817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45933.651699189817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45933.651699189817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45933.651699189817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45933.651699189817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45933.651699189817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45933.651699189817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45933.651699189817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45933.651699189817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45933.651699189817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45933.651699189817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45933.651699189817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45933.651699189817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45933.651699189817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45933.651699189817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45933.651699189817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45933.651699189817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45933.651699189817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45933.651699189817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45933.651699189817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45933.651699189817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45933.651699189817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45933.651699189817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45933.651699189817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45933.651699189817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45933.651699189817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45933.651699189817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45933.651699189817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45933.651699189817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45933.651699189817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45933.651699189817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45933.651699189817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45933.651699189817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45933.651699189817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45933.651699189817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45933.651699189817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45933.651699189817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45933.651699189817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45933.651699189817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45933.651699189817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45933.651699189817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45933.651699189817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45933.651699189817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45933.651699189817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45933.651699189817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45933.651699189817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45933.651699189817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45933.651699189817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45933.651699189817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45933.651699189817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45933.651699189817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45933.651699189817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45933.651699189817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45933.651699189817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45933.651699189817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45933.651699189817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45933.651699189817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45933.651699189817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45933.651699189817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45933.651699189817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45933.651699189817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45933.651699189817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45933.651699189817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45933.651699189817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45933.651699189817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45933.651699189817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45933.651699189817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45933.651699189817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45933.651699189817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45933.651699189817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45933.651699189817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45933.651699189817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45933.651699189817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45933.651699189817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45933.651699189817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45933.651699189817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45933.651699189817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45933.651699189817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45933.651699189817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45933.651699189817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45933.651699189817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45933.651699189817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45933.651699189817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45933.651699189817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45933.651699189817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45933.651699189817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45933.651699189817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45933.651699189817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45933.651699189817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45933.651699189817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45933.651699189817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45933.651699189817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45933.651699189817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45933.651699189817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45933.651699189817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45933.651699189817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45933.651699189817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45933.651699189817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45933.651699189817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45933.651699189817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45933.651699189817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45933.651699189817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45933.651699189817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45933.651699189817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45933.651699189817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45933.651699189817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45933.651699189817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45933.651699189817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45933.651699189817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45933.651699189817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45933.651699189817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45933.651699189817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45933.651699189817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45933.651699189817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45933.651699189817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45933.651699189817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45933.651699189817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45933.651699189817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45933.651699189817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45933.651699189817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45933.651699189817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45933.651699189817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45933.651699189817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45933.651699189817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45933.651699189817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45933.651699189817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45933.651699189817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45933.651699189817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45933.651699189817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45933.651699189817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45933.651699189817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45933.651699189817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45933.651699189817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45933.651699189817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45933.651699189817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45933.651699189817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45933.651699189817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45933.651699189817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45933.651699189817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45933.651699189817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45933.651699189817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45933.651699189817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45933.651699189817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45933.651699189817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45933.651699189817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45933.651699189817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45933.651699189817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45933.651699189817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45933.651699189817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45933.651699189817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45933.651699189817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45933.651699189817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45933.651699189817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45933.651699189817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45933.651699189817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45933.651699189817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45933.651699189817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45933.651699189817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45933.651699189817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45933.651699189817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45933.651699189817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45933.651699189817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45933.651699189817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45933.651699189817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45933.651699189817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45933.651699189817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45933.651699189817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45933.651699189817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45933.651699189817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45933.651699189817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45933.651699189817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45933.651699189817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45933.651699189817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45933.651699189817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45933.651699189817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45933.651699189817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45933.651699189817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45933.651699189817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45933.651699189817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45933.651699189817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45933.651699189817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45933.651699189817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45933.651699189817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45933.651699189817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45933.651699189817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45933.651699189817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45933.651699189817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45933.651699189817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45933.651699189817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45933.651699189817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45933.651699189817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45933.651699189817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45933.651699189817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45933.651699189817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45933.651699189817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45933.651699189817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45933.651699189817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45933.651699189817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45933.651699189817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45933.651699189817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45933.651699189817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45933.651699189817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45933.651699189817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45933.651699189817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45933.651699189817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45933.651699189817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45933.651699189817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45933.651699189817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45933.651699189817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45933.651699189817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45933.651699189817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45933.651699189817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45933.651699189817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45933.651699189817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45933.651699189817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45933.651699189817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45933.651699189817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45933.651699189817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45933.651699189817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45933.651699189817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45933.651699189817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45933.651699189817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45933.651699189817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45933.651699189817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45933.651699189817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45933.651699189817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45933.651699189817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45933.651699189817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45933.651699189817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45933.651699189817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45933.651699189817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45933.651699189817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45933.651699189817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45933.651699189817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45933.651699189817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45933.651699189817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45933.651699189817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45933.651699189817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45933.651699189817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45933.651699189817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45933.651699189817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45933.651699189817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45933.651699189817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45933.651699189817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45933.651699189817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45933.651699189817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45933.651699189817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45933.651699189817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45933.651699189817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45933.651699189817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45933.651699189817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45933.651699189817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45933.651699189817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45933.651699189817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45933.651699189817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45933.651699189817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45933.651699189817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45933.651699189817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45933.651699189817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45933.651699189817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45933.651699189817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45933.651699189817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45933.651699189817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45933.651699189817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45933.651699189817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45933.651699189817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45933.651699189817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45933.651699189817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45933.651699189817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45933.651699189817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45933.651699189817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45933.651699189817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45933.651699189817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45933.651699189817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45933.651699189817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45933.651699189817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45933.651699189817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45933.651699189817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45933.651699189817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45933.651699189817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45933.651699189817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45933.651699189817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45933.651699189817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45933.651699189817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45933.651699189817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45933.651699189817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45933.651699189817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45933.651699189817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45933.651699189817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45933.651699189817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45933.651699189817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45933.651699189817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45933.651699189817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45933.651699189817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45933.651699189817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45933.651699189817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45933.651699189817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45933.651699189817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45933.651699189817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45933.651699189817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45933.651699189817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45933.651699189817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45933.651699189817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45933.651699189817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45933.651699189817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45933.651699189817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45933.651699189817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45933.651699189817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45933.651699189817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45933.651699189817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45933.651699189817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45933.651699189817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45933.651699189817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45933.651699189817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45933.651699189817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45933.651699189817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45933.651699189817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45933.651699189817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45933.651699189817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45933.651699189817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45933.651699189817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45933.651699189817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45933.651699189817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45933.651699189817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45933.651699189817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45933.651699189817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45933.651699189817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45933.651699189817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45933.651699189817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45933.651699189817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45933.651699189817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45933.651699189817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45933.651699189817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45933.651699189817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45933.651699189817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45933.651699189817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45933.651699189817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45933.651699189817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45933.651699189817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45933.651699189817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45933.651699189817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45933.651699189817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45933.651699189817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45933.651699189817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45933.651699189817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45933.651699189817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45933.651699189817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45933.651699189817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45933.651699189817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45933.651699189817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45933.651699189817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45933.651699189817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45933.651699189817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45933.651699189817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45933.651699189817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45933.651699189817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45933.651699189817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45933.651699189817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45933.651699189817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45933.651699189817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45933.651699189817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45933.651699189817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45933.651699189817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45933.651699189817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45933.651699189817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45933.651699189817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45933.651699189817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45933.651699189817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45933.651699189817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45933.651699189817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45933.651699189817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45933.651699189817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45933.651699189817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45933.651699189817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45933.651699189817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45933.651699189817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45933.651699189817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45933.651699189817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45933.651699189817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45933.651699189817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45933.651699189817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45933.651699189817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45933.651699189817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45933.651699189817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45933.651699189817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45933.651699189817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45933.651699189817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45933.651699189817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45933.651699189817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45933.651699189817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45933.651699189817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45933.651699189817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45933.651699189817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45933.651699189817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45933.651699189817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45933.651699189817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45933.651699189817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45933.651699189817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45933.651699189817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45933.651699189817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45933.651699189817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45933.651699189817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45933.651699189817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45933.651699189817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45933.651699189817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45933.651699189817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45933.651699189817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45933.651699189817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45933.651699189817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45933.651699189817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45933.651699189817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45933.651699189817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45933.651699189817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45933.651699189817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45933.651699189817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45933.651699189817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45933.651699189817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45933.651699189817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45933.651699189817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45933.651699189817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45933.651699189817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45933.651699189817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45933.651699189817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45933.651699189817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45933.651699189817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45933.651699189817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45933.651699189817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45933.651699189817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45933.651699189817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45933.651699189817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45933.651699189817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45933.651699189817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45933.651699189817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45933.651699189817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45933.651699189817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45933.651699189817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45933.651699189817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45933.651699189817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45933.651699189817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45933.651699189817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45933.651699189817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45933.651699189817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45933.651699189817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45933.651699189817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45933.651699189817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45933.651699189817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45933.651699189817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45933.651699189817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45933.651699189817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45933.651699189817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45933.651699189817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45933.651699189817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45933.651699189817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45933.651699189817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45933.651699189817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45933.651699189817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45933.651699189817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45933.651699189817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45933.651699189817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45933.651699189817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45933.651699189817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45933.651699189817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45933.651699189817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45933.651699189817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45933.651699189817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45933.651699189817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45933.651699189817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45933.651699189817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45933.651699189817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45933.651699189817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45933.651699189817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45933.651699189817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45933.651699189817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45933.651699189817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45933.651699189817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45933.651699189817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45933.651699189817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45933.651699189817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45933.651699189817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45933.651699189817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45933.651699189817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45933.651699189817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45933.651699189817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45933.651699189817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45933.651699189817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45933.651699189817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45933.651699189817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45933.651699189817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45933.651699189817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45933.651699189817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45933.651699189817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45933.651699189817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45933.651699189817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45933.651699189817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45933.651699189817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45933.651699189817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45933.651699189817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45933.651699189817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45933.651699189817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45933.651699189817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45933.651699189817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45933.651699189817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45933.651699189817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45933.651699189817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45933.651699189817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45933.651699189817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45933.651699189817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45933.651699189817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45933.651699189817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45933.651699189817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45933.651699189817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45933.651699189817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45933.651699189817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45933.651699189817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45933.651699189817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45933.651699189817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45933.651699189817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45933.651699189817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45933.651699189817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45933.651699189817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45933.651699189817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45933.651699189817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45933.651699189817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45933.651699189817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45933.651699189817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45933.651699189817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45933.651699189817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45933.651699189817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45933.651699189817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45933.651699189817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45933.651699189817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45933.651699189817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45933.651699189817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45933.651699189817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45933.651699189817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45933.651699189817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45933.651699189817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45933.651699189817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45933.651699189817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45933.651699189817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45933.651699189817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45933.651699189817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45933.651699189817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45933.651699189817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45933.651699189817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45933.651699189817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45933.651699189817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45933.651699189817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45933.651699189817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45933.651699189817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45933.651699189817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45933.651699189817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45933.651699189817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45933.651699189817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45933.651699189817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45933.651699189817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45933.651699189817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45933.651699189817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45933.651699189817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45933.651699189817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45933.651699189817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45933.651699189817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45933.651699189817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45933.651699189817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45933.651699189817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45933.651699189817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45933.651699189817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45933.651699189817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45933.651699189817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45933.651699189817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45933.651699189817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45933.651699189817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45933.651699189817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45933.651699189817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45933.651699189817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45933.651699189817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45933.651699189817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45933.651699189817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45933.651699189817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45933.651699189817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45933.651699189817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45933.651699189817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45933.651699189817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45933.651699189817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45933.651699189817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45933.651699189817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45933.651699189817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45933.651699189817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45933.651699189817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45933.651699189817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45933.651699189817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45933.651699189817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45933.651699189817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45933.651699189817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45933.651699189817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45933.651699189817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45933.651699189817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45933.651699189817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45933.651699189817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45933.651699189817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45933.651699189817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45933.651699189817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45933.651699189817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45933.651699189817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45933.651699189817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45933.651699189817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45933.651699189817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45933.651699189817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45933.651699189817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45933.651699189817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45933.651699189817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45933.651699189817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45933.651699189817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45933.651699189817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45933.651699189817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45933.651699189817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45933.651699189817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45933.651699189817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45933.651699189817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45933.651699189817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45933.651699189817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45933.651699189817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45933.651699189817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45933.651699189817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45933.651699189817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45933.651699189817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45933.651699189817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45933.651699189817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45933.651699189817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45933.651699189817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45933.651699189817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45933.651699189817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45933.651699189817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45933.651699189817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45933.651699189817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45933.651699189817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45933.651699189817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45933.651699189817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45933.651699189817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45933.651699189817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45933.651699189817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45933.651699189817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45933.651699189817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45933.651699189817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45933.651699189817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45933.651699189817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45933.651699189817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45933.651699189817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45933.651699189817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45933.651699189817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45933.651699189817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45933.651699189817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45933.651699189817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45933.651699189817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45933.651699189817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45933.651699189817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45933.651699189817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45933.651699189817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45933.651699189817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45933.651699189817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45933.651699189817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45933.651699189817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45933.651699189817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45933.651699189817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45933.651699189817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45933.651699189817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45933.651699189817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45933.651699189817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45933.651699189817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45933.651699189817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45933.651699189817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45933.651699189817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45933.651699189817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45933.651699189817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45933.651699189817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45933.651699189817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45933.651699189817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45933.651699189817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45933.651699189817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45933.651699189817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45933.651699189817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45933.651699189817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45933.651699189817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45933.651699189817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45933.651699189817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45933.651699189817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45933.651699189817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45933.651699189817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45933.651699189817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45933.651699189817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45933.651699189817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45933.651699189817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45933.651699189817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45933.651699189817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45933.651699189817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45933.651699189817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45933.651699189817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45933.651699189817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45933.651699189817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45933.651699189817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45933.651699189817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45933.651699189817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45933.651699189817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45933.651699189817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45933.651699189817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45933.651699189817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45933.651699189817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45933.651699189817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45933.651699189817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45933.651699189817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45933.651699189817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45933.651699189817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45933.651699189817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45933.651699189817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45933.651699189817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45933.651699189817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45933.651699189817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45933.651699189817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45933.651699189817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45933.651699189817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45933.651699189817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45933.651699189817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45933.651699189817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45933.651699189817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45933.651699189817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45933.651699189817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45933.651699189817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45933.651699189817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45933.651699189817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45933.651699189817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45933.651699189817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45933.651699189817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45933.651699189817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45933.651699189817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45933.651699189817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45933.651699189817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45933.651699189817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45933.651699189817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45933.651699189817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45933.651699189817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45933.651699189817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45933.651699189817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45933.651699189817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45933.651699189817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45933.651699189817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45933.651699189817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45933.651699189817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45933.651699189817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45933.651699189817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45933.651699189817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45933.651699189817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45933.651699189817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45933.651699189817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45933.651699189817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45933.651699189817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45933.651699189817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45933.651699189817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45933.651699189817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45933.651699189817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45933.651699189817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45933.651699189817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45933.651699189817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45933.651699189817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45933.651699189817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45933.651699189817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45933.651699189817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45933.651699189817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45933.651699189817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45933.651699189817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45933.651699189817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45933.651699189817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45933.651699189817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45933.651699189817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45933.651699189817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45933.651699189817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45933.651699189817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45933.651699189817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45933.651699189817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45933.651699189817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45933.651699189817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45933.651699189817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45933.651699189817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45933.651699189817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45933.651699189817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45933.651699189817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45933.651699189817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45933.651699189817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45933.651699189817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45933.651699189817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45933.651699189817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45933.651699189817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45933.651699189817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45933.651699189817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45933.651699189817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45933.651699189817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45933.651699189817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45933.651699189817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45933.651699189817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45933.651699189817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45933.651699189817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45933.651699189817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45933.651699189817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45933.651699189817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45933.651699189817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45933.651699189817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45933.651699189817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45933.651699189817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45933.651699189817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45933.651699189817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45933.651699189817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45933.651699189817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45933.651699189817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45933.651699189817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45933.651699189817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45933.651699189817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45933.651699189817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45933.651699189817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45933.651699189817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45933.651699189817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45933.651699189817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45933.651699189817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45933.651699189817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45933.651699189817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45933.651699189817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45933.651699189817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45933.651699189817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45933.651699189817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45933.651699189817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45933.651699189817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45933.651699189817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45933.651699189817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45933.651699189817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45933.651699189817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45933.651699189817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45933.651699189817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45933.651699189817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45933.651699189817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45933.651699189817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45933.651699189817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45933.651699189817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45933.651699189817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45933.651699189817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45933.651699189817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45933.651699189817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45933.651699189817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45933.651699189817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45933.651699189817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45933.651699189817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45933.651699189817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45933.651699189817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45933.651699189817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45933.651699189817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45933.651699189817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45933.651699189817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45933.651699189817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45933.651699189817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45933.651699189817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45933.651699189817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45933.651699189817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45933.651699189817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45933.651699189817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45933.651699189817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45933.651699189817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45933.651699189817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45933.651699189817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45933.651699189817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45933.651699189817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45933.651699189817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45933.651699189817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45933.651699189817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45933.651699189817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45933.651699189817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45933.651699189817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45933.651699189817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45933.651699189817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45933.651699189817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45933.651699189817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45933.651699189817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45933.651699189817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45933.651699189817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45933.651699189817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45933.651699189817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45933.651699189817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45933.651699189817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45933.651699189817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45933.651699189817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45933.651699189817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45933.651699189817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45933.651699189817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45933.651699189817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45933.651699189817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45933.651699189817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45933.651699189817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45933.651699189817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45933.651699189817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45933.651699189817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45933.651699189817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45933.651699189817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45933.651699189817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45933.651699189817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45933.651699189817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45933.651699189817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45933.651699189817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45933.651699189817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45933.651699189817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45933.651699189817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45933.651699189817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45933.651699189817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45933.651699189817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45933.651699189817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45933.651699189817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45933.651699189817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45933.651699189817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45933.651699189817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45933.651699189817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45933.651699189817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45933.651699189817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45933.651699189817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45933.651699189817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45933.651699189817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45933.651699189817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45933.651699189817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45933.651699189817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45933.651699189817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45933.651699189817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45933.651699189817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45933.651699189817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45933.651699189817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45933.651699189817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45933.651699189817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45933.651699189817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45933.651699189817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45933.651699189817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45933.651699189817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45933.651699189817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45933.651699189817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45933.651699189817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230.17098159722082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2.7614214120403631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45933.651698726855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45933.651698726855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45933.651698842594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45933.651698842594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45933.651699189817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45933.651699189817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45933.651699189817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45933.651699189817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45933.651699189817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45933.651699189817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45933.651699189817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45933.651699189817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45933.651699189817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45933.651699189817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45933.651699189817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45933.651699189817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45933.651699189817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45933.651699189817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45933.651699189817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45933.651699189817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45933.651699189817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45933.651699189817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45933.651699189817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45933.651699189817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45933.651699189817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45933.651699189817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45933.651699189817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45933.651699189817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45933.651699189817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45933.651699189817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45933.651699189817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45933.651699189817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45933.651699189817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45933.651699189817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45933.651699189817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45933.651699189817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45933.651699189817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45933.651699189817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45933.651699189817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45933.651699189817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45933.651699189817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45933.651699189817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45933.651699189817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45933.651699189817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45933.651699189817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45933.651699189817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45933.651699189817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45933.651699189817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41.819639004628698</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7.4628218750003725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45933.651699189817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45933.651699189817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45933.651699189817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45933.651699189817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45933.651699189817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45933.651699189817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45933.651699189817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45933.651699189817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45933.651699189817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45933.651699189817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45933.651699189817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45933.651699189817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45933.651699189817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45933.651699189817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45933.651699189817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45933.651699189817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45933.651699189817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45933.651699189817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45933.651699189817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45933.651699189817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45933.651699189817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45933.651699189817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45933.651699189817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45933.651699189817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45933.651699189817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45933.651699189817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45933.651699189817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45933.651699189817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45933.651699189817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45933.651699189817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45933.651699189817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45933.651699189817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45933.651699189817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45933.651699189817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45933.651699189817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45933.651699189817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45933.651699189817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45933.651699189817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45933.651699189817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45933.651699189817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45933.651699189817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45933.651699189817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45933.651699189817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45933.651699189817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45933.651699189817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45933.651699189817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45933.651699189817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45933.651699189817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45933.651699189817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45933.651699189817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45933.651699189817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45933.651699189817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45933.651699189817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45933.651699189817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45933.651699189817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45933.651699189817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45933.651699189817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45933.651699189817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45933.651699189817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45933.651699189817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45933.651699189817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45933.651699189817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45933.651699189817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45933.651699189817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45933.651699189817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45933.651699189817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45933.651699189817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45933.651699189817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45933.651699189817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45933.651699189817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45933.651699189817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45933.651699189817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45933.651699189817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45933.651699189817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45933.651699189817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45933.651699189817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45933.651699189817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45933.651699189817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45933.651699189817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45933.651699189817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45933.651699189817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45933.651699189817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45933.651699189817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45933.651699189817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45933.651699189817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45933.651699189817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45933.651699189817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45933.651699189817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45933.651699189817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45933.651699189817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45933.651699189817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45933.651699189817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45933.651699189817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45933.651699189817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45933.651699189817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45933.651699189817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45933.651699189817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45933.651699189817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45933.651699189817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45933.651699189817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45933.651699189817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45933.651699189817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45933.651699189817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45933.651699189817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45933.651699189817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45933.651699189817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45933.651699189817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45933.651699189817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45933.651699189817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45933.651699189817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45933.651699189817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45933.651699189817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45933.651699189817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45933.651699189817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45933.651699189817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45933.651699189817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45933.651699189817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45933.651699189817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45933.651699189817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45933.651699189817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45933.651699189817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45933.651699189817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45933.651699189817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45933.651699189817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45933.651699189817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45933.651699189817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45933.651699189817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45933.651699189817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45933.651699189817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45933.651699189817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45933.651699189817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45933.651699189817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45933.651699189817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45933.651699189817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45933.651699189817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45933.651699189817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45933.651699189817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45933.651699189817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45933.651699189817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45933.651699189817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45933.651699189817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45933.651699189817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45933.651699189817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45933.651699189817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45933.651699189817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45933.651699189817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45933.651699189817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45933.651699189817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45933.651699189817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45933.651699189817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45933.651699189817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45933.651699189817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45933.651699189817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45933.651699189817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45933.651699189817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45933.651699189817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45933.651699189817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45933.651699189817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45933.651699189817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45933.651699189817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45933.651699189817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45933.651699189817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45933.651699189817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45933.651699189817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45933.651699189817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45933.651699189817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45933.651699189817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45933.651699189817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45933.651699189817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45933.651699189817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45933.651699189817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45933.651699189817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45933.651699189817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45933.651699189817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45933.651699189817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45933.651699189817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45933.651699189817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45933.651699189817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45933.651699189817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45933.651699189817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45933.651699189817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45933.651699189817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45933.651699189817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45933.651699189817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45933.651699189817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45933.651699189817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45933.651699189817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45933.651699189817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45933.651699189817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45933.651699189817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45933.651699189817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45933.651699189817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45933.651699189817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45933.651699189817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45933.651699189817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45933.651699189817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45933.651699189817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45933.651699189817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4.5079839120371616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6.8788519675945281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0.83305335648037726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3</v>
      </c>
      <c r="D5" s="137" t="s">
        <v>32068</v>
      </c>
      <c r="E5" s="137" t="s">
        <v>38964</v>
      </c>
      <c r="F5" s="140">
        <v>45933.467604166668</v>
      </c>
      <c r="G5" s="137">
        <f ca="1">IFERROR(NOW()-F5,"-")</f>
        <v>0.18409502314898418</v>
      </c>
      <c r="H5" s="140">
        <v>45933.490983796299</v>
      </c>
      <c r="I5" s="137" t="str">
        <f>IFERROR(VLOOKUP(D5,DB!A:F,6,0),"")</f>
        <v>SCECO</v>
      </c>
      <c r="J5" s="137" t="str">
        <f>IFERROR(VLOOKUP(D5,DB!A:G,7,0),"")</f>
        <v>Dead</v>
      </c>
      <c r="K5" s="137" t="s">
        <v>39071</v>
      </c>
      <c r="L5" s="137" t="str">
        <f>IFERROR(VLOOKUP(D5,DB!A:I,9,0),"")</f>
        <v>Latis</v>
      </c>
    </row>
    <row r="6" spans="1:16383" ht="31.5" customHeight="1">
      <c r="A6" s="121"/>
      <c r="B6" s="137" t="str">
        <f>IFERROR(VLOOKUP(D6,DB!A:K,11,0),"")</f>
        <v/>
      </c>
      <c r="C6" s="137"/>
      <c r="D6" s="137"/>
      <c r="E6" s="137"/>
      <c r="F6" s="137"/>
      <c r="G6" s="137">
        <f ca="1">IFERROR(NOW()-F6,"-")</f>
        <v>45933.651699189817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45933.651699189817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45933.651699189817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45933.651699189817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45933.651699189817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45933.651699189817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45933.651699189817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45933.651699189817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45933.651699189817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45933.651699189817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45933.651699189817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45933.651699189817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45933.651699189817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45933.651699189817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45933.651699189817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45933.651699189817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45933.651699189817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45933.651699189817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45933.651699189817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45933.651699189817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45933.651699189817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45933.651699189817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45933.651699189817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45933.651699189817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45933.651699189817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45933.651699189817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45933.651699189817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45933.651699189817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45933.651699189817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45933.651699189817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45933.651699189817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45933.651699189817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45933.651699189817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45933.651699189817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45933.651699189817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45933.651699189817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45933.651699189817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45933.651699189817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45933.651699189817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45933.651699189817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45933.651699189817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45933.651699189817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45933.651699189817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45933.651699189817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45933.651699189817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45933.651699189817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45933.651699189817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45933.651699189817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45933.651699189817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45933.651699189817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45933.651699189817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45933.651699189817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45933.651699189817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45933.651699189817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45933.651699189817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45933.651699189817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45933.651699189817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45933.651699189817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45933.651699189817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45933.651699189817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45933.651699189817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45933.651699189817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45933.651699189817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45933.651699189817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45933.651699189817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45933.651699189817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45933.651699189817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45933.651699189817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45933.651699189817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45933.651699189817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45933.651699189817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45933.651699189817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45933.651699189817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45933.651699189817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45933.651699189817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45933.651699189817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45933.651699189817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45933.651699189817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45933.651699189817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45933.651699189817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45933.651699189817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45933.651699189817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45933.651699189817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45933.651699189817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45933.651699189817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45933.651699189817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45933.651699189817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45933.651699189817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45933.651699189817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45933.651699189817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45933.651699189817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45933.651699189817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45933.651699189817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45933.651699189817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45933.651699189817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45933.651699189817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45933.651699189817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45933.651699189817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45933.651699189817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45933.651699189817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45933.651699189817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45933.651699189817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45933.651699189817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45933.651699189817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45933.651699189817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45933.651699189817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45933.651699189817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45933.651699189817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45933.651699189817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45933.651699189817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45933.651699189817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45933.651699189817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45933.651699189817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45933.651699189817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45933.651699189817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45933.651699189817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45933.651699189817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45933.651699189817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45933.651699189817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45933.651699189817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45933.651699189817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45933.651699189817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45933.651699189817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45933.651699189817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45933.651699189817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45933.651699189817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45933.651699189817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45933.651699189817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45933.651699189817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45933.651699189817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45933.651699189817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45933.651699189817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45933.651699189817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45933.651699189817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45933.651699189817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45933.651699189817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45933.651699189817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45933.651699189817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45933.651699189817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45933.651699189817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45933.651699189817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45933.651699189817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45933.651699189817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45933.651699189817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45933.651699189817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45933.651699189817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45933.651699189817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45933.651699189817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45933.651699189817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45933.651699189817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45933.651699189817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45933.651699189817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45933.651699189817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45933.651699189817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45933.651699189817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45933.651699189817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45933.651699189817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45933.651699189817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45933.651699189817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45933.651699189817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45933.651699189817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45933.651699189817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45933.651699189817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45933.651699189817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45933.651699189817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45933.651699189817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45933.651699189817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45933.651699189817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45933.651699189817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45933.651699189817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45933.651699189817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45933.651699189817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45933.651699189817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45933.651699189817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45933.651699189817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45933.651699189817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45933.651699189817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45933.651699189817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45933.651699189817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45933.651699189817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45933.651699189817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45933.651699189817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45933.651699189817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45933.651699189817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45933.651699189817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45933.651699189817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45933.651699189817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45933.651699189817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45933.651699189817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45933.651699189817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45933.651699189817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45933.651699189817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45933.651699189817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45933.651699189817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45933.651699189817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45933.651699189817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45933.651699189817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45933.651699189817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45933.651699189817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45933.651699189817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45933.651699189817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45933.651699189817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45933.651699189817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45933.651699189817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45933.651699189817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45933.651699189817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45933.651699189817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45933.651699189817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45933.651699189817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45933.651699189817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45933.651699189817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45933.651699189817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45933.651699189817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45933.651699189817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45933.651699189817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45933.651699189817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45933.651699189817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45933.651699189817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45933.651699189817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45933.651699189817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45933.651699189817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45933.651699189817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45933.651699189817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45933.651699189817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45933.651699189817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45933.651699189817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45933.651699189817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45933.651699189817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45933.651699189817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45933.651699189817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45933.651699189817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45933.651699189817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45933.651699189817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45933.651699189817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45933.651699189817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45933.651699189817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45933.651699189817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45933.651699189817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45933.651699189817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45933.651699189817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45933.651699189817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45933.651699189817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45933.651699189817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45933.651699189817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45933.651699189817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45933.651699189817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45933.651699189817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45933.651699189817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45933.651699189817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45933.651699189817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45933.651699189817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45933.651699189817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45933.651699189817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45933.651699189817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45933.651699189817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45933.651699189817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45933.651699189817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45933.651699189817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45933.651699189817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45933.651699189817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45933.651699189817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45933.651699189817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45933.651699189817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45933.651699189817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45933.651699189817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45933.651699189817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45933.651699189817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45933.651699189817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45933.651699189817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45933.651699189817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45933.651699189817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45933.651699189817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45933.651699189817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45933.651699189817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45933.651699189817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45933.651699189817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45933.651699189817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45933.651699189817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45933.651699189817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45933.651699189817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45933.651699189817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45933.651699189817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45933.651699189817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45933.651699189817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45933.651699189817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45933.651699189817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45933.651699189817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45933.651699189817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45933.651699189817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45933.651699189817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45933.651699189817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45933.651699189817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45933.651699189817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45933.651699189817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45933.651699189817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45933.651699189817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45933.651699189817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45933.651699189817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45933.651699189817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45933.651699189817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45933.651699189817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45933.651699189817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45933.651699189817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45933.651699189817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45933.651699189817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45933.651699189817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45933.651699189817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45933.651699189817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45933.651699189817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45933.651699189817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45933.651699189817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