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13" documentId="13_ncr:1_{F6CB121F-512D-4AA6-A0C1-0FB36C537598}" xr6:coauthVersionLast="47" xr6:coauthVersionMax="47" xr10:uidLastSave="{4323F3F9-5620-4A76-A91A-6EF05DF66874}"/>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<sst xmlns="http://schemas.openxmlformats.org/spreadsheetml/2006/main" count="178583" uniqueCount="39077">
  <si>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</si>
  <si>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</si>
  <si>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</si>
  <si>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</si>
  <si>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</si>
  <si>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</si>
  <si>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</si>
  <si>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</si>
  <si>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</si>
  <si>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</si>
  <si>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</si>
  <si>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</si>
  <si>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</si>
  <si>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</si>
  <si>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</si>
  <si>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</si>
  <si>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</si>
  <si>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</si>
  <si>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</si>
  <si>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</si>
  <si>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</si>
  <si>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</si>
  <si>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</si>
  <si>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</si>
  <si>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</si>
  <si>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</si>
  <si>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</si>
  <si>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</si>
  <si>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</si>
  <si>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</si>
  <si>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</si>
  <si>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</si>
  <si>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</si>
  <si>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</si>
  <si>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</si>
  <si>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</si>
  <si>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</si>
  <si>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</si>
  <si>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</si>
  <si>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</si>
  <si>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</si>
  <si>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</si>
  <si>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</si>
  <si>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</si>
  <si>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</si>
  <si>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</si>
  <si>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</si>
  <si>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</si>
  <si>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</si>
  <si>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</si>
  <si>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</si>
  <si>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</si>
  <si>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</si>
  <si>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</si>
  <si>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</si>
  <si>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</si>
  <si>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</si>
  <si>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</si>
  <si>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</si>
  <si>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</si>
  <si>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</si>
  <si>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</si>
  <si>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</si>
  <si>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</si>
  <si>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</si>
  <si>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</si>
  <si>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</si>
  <si>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</si>
  <si>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</si>
  <si>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</si>
  <si>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</si>
  <si>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</si>
  <si>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</si>
  <si>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</si>
  <si>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</si>
  <si>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</si>
  <si>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</si>
  <si>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</si>
  <si>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</si>
  <si>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</si>
  <si>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</si>
  <si>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</si>
  <si>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</si>
  <si>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</si>
  <si>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</si>
  <si>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</si>
  <si>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</si>
  <si>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</si>
  <si>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</si>
  <si>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</si>
  <si>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</si>
  <si>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</si>
  <si>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</si>
  <si>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</si>
  <si>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</si>
  <si>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</si>
  <si>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</si>
  <si>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</si>
  <si>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</si>
  <si>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</si>
  <si>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</si>
  <si>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</si>
  <si>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</si>
  <si>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</si>
  <si>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</si>
  <si>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</si>
  <si>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</si>
  <si>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</si>
  <si>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</si>
  <si>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</si>
  <si>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</si>
  <si>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</si>
  <si>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</si>
  <si>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</si>
  <si>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</si>
  <si>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</si>
  <si>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</si>
  <si>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</si>
  <si>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</si>
  <si>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</si>
  <si>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</si>
  <si>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</si>
  <si>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</si>
  <si>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</si>
  <si>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</si>
  <si>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</si>
  <si>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</si>
  <si>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</si>
  <si>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</si>
  <si>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</si>
  <si>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</si>
  <si>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</si>
  <si>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</si>
  <si>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</si>
  <si>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</si>
  <si>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</si>
  <si>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</si>
  <si>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</si>
  <si>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</si>
  <si>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</si>
  <si>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</si>
  <si>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</si>
  <si>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</si>
  <si>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</si>
  <si>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</si>
  <si>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</si>
  <si>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</si>
  <si>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</si>
  <si>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</si>
  <si>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</si>
  <si>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</si>
  <si>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</si>
  <si>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</si>
  <si>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</si>
  <si>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</si>
  <si>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</si>
  <si>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</si>
  <si>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</si>
  <si>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</si>
  <si>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</si>
  <si>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</si>
  <si>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</si>
  <si>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</si>
  <si>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</si>
  <si>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</si>
  <si>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</si>
  <si>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</si>
  <si>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</si>
  <si>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</si>
  <si>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</si>
  <si>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</si>
  <si>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</si>
  <si>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</si>
  <si>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</si>
  <si>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</si>
  <si>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</si>
  <si>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</si>
  <si>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</si>
  <si>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</si>
  <si>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</si>
  <si>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</si>
  <si>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</si>
  <si>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</si>
  <si>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</si>
  <si>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</si>
  <si>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</si>
  <si>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</si>
  <si>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</si>
  <si>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</si>
  <si>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</si>
  <si>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</si>
  <si>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</si>
  <si>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</si>
  <si>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</si>
  <si>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</si>
  <si>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</si>
  <si>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</si>
  <si>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</si>
  <si>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</si>
  <si>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</si>
  <si>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</si>
  <si>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</si>
  <si>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</si>
  <si>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</si>
  <si>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</si>
  <si>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</si>
  <si>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</si>
  <si>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</si>
  <si>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</si>
  <si>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</si>
  <si>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</si>
  <si>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</si>
  <si>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</si>
  <si>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</si>
  <si>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</si>
  <si>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</si>
  <si>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</si>
  <si>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</si>
  <si>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</si>
  <si>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</si>
  <si>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</si>
  <si>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</si>
  <si>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</si>
  <si>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</si>
  <si>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</si>
  <si>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</si>
  <si>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</si>
  <si>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</si>
  <si>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</si>
  <si>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</si>
  <si>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</si>
  <si>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</si>
  <si>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</si>
  <si>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</si>
  <si>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</si>
  <si>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</si>
  <si>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</si>
  <si>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</si>
  <si>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</si>
  <si>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</si>
  <si>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</si>
  <si>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</si>
  <si>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</si>
  <si>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</si>
  <si>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</si>
  <si>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</si>
  <si>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</si>
  <si>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</si>
  <si>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</si>
  <si>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</si>
  <si>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</si>
  <si>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</si>
  <si>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</si>
  <si>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</si>
  <si>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</si>
  <si>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</si>
  <si>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</si>
  <si>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</si>
  <si>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</si>
  <si>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</si>
  <si>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</si>
  <si>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</si>
  <si>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</si>
  <si>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</si>
  <si>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</si>
  <si>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</si>
  <si>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</si>
  <si>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</si>
  <si>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</si>
  <si>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</si>
  <si>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</si>
  <si>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</si>
  <si>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</si>
  <si>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</si>
  <si>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</si>
  <si>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</si>
  <si>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</si>
  <si>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</si>
  <si>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</si>
  <si>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</si>
  <si>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</si>
  <si>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</si>
  <si>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</si>
  <si>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</si>
  <si>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</si>
  <si>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</si>
  <si>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</si>
  <si>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</si>
  <si>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</si>
  <si>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</si>
  <si>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</si>
  <si>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</si>
  <si>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</si>
  <si>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</si>
  <si>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</si>
  <si>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</si>
  <si>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</si>
  <si>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</si>
  <si>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</si>
  <si>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</si>
  <si>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</si>
  <si>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</si>
  <si>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</si>
  <si>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</si>
  <si>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</si>
  <si>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</si>
  <si>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</si>
  <si>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</si>
  <si>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</si>
  <si>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</si>
  <si>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</si>
  <si>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</si>
  <si>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</si>
  <si>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</si>
  <si>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</si>
  <si>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</si>
  <si>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</si>
  <si>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</si>
  <si>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</si>
  <si>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</si>
  <si>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</si>
  <si>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</si>
  <si>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</si>
  <si>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</si>
  <si>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</si>
  <si>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</si>
  <si>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</si>
  <si>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</si>
  <si>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</si>
  <si>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</si>
  <si>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</si>
  <si>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</si>
  <si>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</si>
  <si>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</si>
  <si>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</si>
  <si>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</si>
  <si>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</si>
  <si>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</si>
  <si>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</si>
  <si>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</si>
  <si>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</si>
  <si>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</si>
  <si>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</si>
  <si>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</si>
  <si>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</si>
  <si>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</si>
  <si>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</si>
  <si>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</si>
  <si>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</si>
  <si>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</si>
  <si>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</si>
  <si>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</si>
  <si>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</si>
  <si>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</si>
  <si>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</si>
  <si>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</si>
  <si>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</si>
  <si>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</si>
  <si>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</si>
  <si>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</si>
  <si>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</si>
  <si>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</si>
  <si>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</si>
  <si>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</si>
  <si>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</si>
  <si>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</si>
  <si>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</si>
  <si>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</si>
  <si>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</si>
  <si>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</si>
  <si>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</si>
  <si>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</si>
  <si>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</si>
  <si>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</si>
  <si>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</si>
  <si>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</si>
  <si>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</si>
  <si>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</si>
  <si>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</si>
  <si>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</si>
  <si>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</si>
  <si>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</si>
  <si>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</si>
  <si>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</si>
  <si>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</si>
  <si>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</si>
  <si>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</si>
  <si>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</si>
  <si>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</si>
  <si>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</si>
  <si>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</si>
  <si>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</si>
  <si>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</si>
  <si>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</si>
  <si>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</si>
  <si>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</si>
  <si>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</si>
  <si>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</si>
  <si>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</si>
  <si>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</si>
  <si>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</si>
  <si>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</si>
  <si>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</si>
  <si>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</si>
  <si>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</si>
  <si>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</si>
  <si>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</si>
  <si>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</si>
  <si>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</si>
  <si>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</si>
  <si>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</si>
  <si>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</si>
  <si>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</si>
  <si>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</si>
  <si>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</si>
  <si>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</si>
  <si>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</si>
  <si>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</si>
  <si>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</si>
  <si>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</si>
  <si>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</si>
  <si>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</si>
  <si>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</si>
  <si>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</si>
  <si>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</si>
  <si>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</si>
  <si>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</si>
  <si>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</si>
  <si>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</si>
  <si>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</si>
  <si>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</si>
  <si>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</si>
  <si>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</si>
  <si>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</si>
  <si>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</si>
  <si>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</si>
  <si>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</si>
  <si>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</si>
  <si>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</si>
  <si>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</si>
  <si>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</si>
  <si>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</si>
  <si>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</si>
  <si>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</si>
  <si>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</si>
  <si>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</si>
  <si>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</si>
  <si>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</si>
  <si>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</si>
  <si>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</si>
  <si>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</si>
  <si>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</si>
  <si>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</si>
  <si>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</si>
  <si>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</si>
  <si>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</si>
  <si>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</si>
  <si>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</si>
  <si>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</si>
  <si>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</si>
  <si>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</si>
  <si>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</si>
  <si>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</si>
  <si>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</si>
  <si>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</si>
  <si>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</si>
  <si>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</si>
  <si>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</si>
  <si>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</si>
  <si>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</si>
  <si>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</si>
  <si>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</si>
  <si>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</si>
  <si>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</si>
  <si>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</si>
  <si>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</si>
  <si>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</si>
  <si>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</si>
  <si>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</si>
  <si>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</si>
  <si>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</si>
  <si>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</si>
  <si>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</si>
  <si>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</si>
  <si>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</si>
  <si>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</si>
  <si>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</si>
  <si>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</si>
  <si>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</si>
  <si>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</si>
  <si>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</si>
  <si>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</si>
  <si>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</si>
  <si>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</si>
  <si>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</si>
  <si>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</si>
  <si>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</si>
  <si>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</si>
  <si>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</si>
  <si>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</si>
  <si>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</si>
  <si>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</si>
  <si>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</si>
  <si>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</si>
  <si>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</si>
  <si>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</si>
  <si>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</si>
  <si>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</si>
  <si>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</si>
  <si>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</si>
  <si>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</si>
  <si>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</si>
  <si>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</si>
  <si>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</si>
  <si>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</si>
  <si>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</si>
  <si>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</si>
  <si>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</si>
  <si>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</si>
  <si>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</si>
  <si>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</si>
  <si>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</si>
  <si>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</si>
  <si>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</si>
  <si>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</si>
  <si>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</si>
  <si>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</si>
  <si>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</si>
  <si>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</si>
  <si>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</si>
  <si>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</si>
  <si>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</si>
  <si>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</si>
  <si>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</si>
  <si>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</si>
  <si>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</si>
  <si>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</si>
  <si>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</si>
  <si>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</si>
  <si>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</si>
  <si>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</si>
  <si>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</si>
  <si>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</si>
  <si>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</si>
  <si>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</si>
  <si>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</si>
  <si>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</si>
  <si>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</si>
  <si>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</si>
  <si>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</si>
  <si>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</si>
  <si>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</si>
  <si>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</si>
  <si>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</si>
  <si>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</si>
  <si>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</si>
  <si>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</si>
  <si>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</si>
  <si>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</si>
  <si>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</si>
  <si>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</si>
  <si>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</si>
  <si>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</si>
  <si>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</si>
  <si>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</si>
  <si>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</si>
  <si>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</si>
  <si>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</si>
  <si>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</si>
  <si>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</si>
  <si>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</si>
  <si>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</si>
  <si>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</si>
  <si>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</si>
  <si>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</si>
  <si>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</si>
  <si>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</si>
  <si>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</si>
  <si>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</si>
  <si>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</si>
  <si>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</si>
  <si>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</si>
  <si>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</si>
  <si>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</si>
  <si>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</si>
  <si>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</si>
  <si>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</si>
  <si>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</si>
  <si>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</si>
  <si>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</si>
  <si>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</si>
  <si>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</si>
  <si>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</si>
  <si>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</si>
  <si>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</si>
  <si>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</si>
  <si>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</si>
  <si>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</si>
  <si>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</si>
  <si>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</si>
  <si>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</si>
  <si>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</si>
  <si>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</si>
  <si>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</si>
  <si>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</si>
  <si>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</si>
  <si>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</si>
  <si>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</si>
  <si>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</si>
  <si>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</si>
  <si>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</si>
  <si>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</si>
  <si>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</si>
  <si>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</si>
  <si>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</si>
  <si>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</si>
  <si>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</si>
  <si>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</si>
  <si>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</si>
  <si>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</si>
  <si>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</si>
  <si>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</si>
  <si>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</si>
  <si>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</si>
  <si>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</si>
  <si>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</si>
  <si>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</si>
  <si>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</si>
  <si>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</si>
  <si>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</si>
  <si>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</si>
  <si>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</si>
  <si>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</si>
  <si>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</si>
  <si>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</si>
  <si>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</si>
  <si>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</si>
  <si>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</si>
  <si>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</si>
  <si>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</si>
  <si>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</si>
  <si>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</si>
  <si>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</si>
  <si>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</si>
  <si>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</si>
  <si>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</si>
  <si>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</si>
  <si>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</si>
  <si>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</si>
  <si>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</si>
  <si>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</si>
  <si>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</si>
  <si>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</si>
  <si>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</si>
  <si>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</si>
  <si>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</si>
  <si>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</si>
  <si>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</si>
  <si>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</si>
  <si>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</si>
  <si>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</si>
  <si>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</si>
  <si>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</si>
  <si>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</si>
  <si>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</si>
  <si>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</si>
  <si>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</si>
  <si>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</si>
  <si>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</si>
  <si>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</si>
  <si>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</si>
  <si>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</si>
  <si>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</si>
  <si>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</si>
  <si>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</si>
  <si>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</si>
  <si>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</si>
  <si>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</si>
  <si>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</si>
  <si>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</si>
  <si>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</si>
  <si>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</si>
  <si>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</si>
  <si>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</si>
  <si>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</si>
  <si>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</si>
  <si>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</si>
  <si>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</si>
  <si>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</si>
  <si>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</si>
  <si>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</si>
  <si>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</si>
  <si>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</si>
  <si>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</si>
  <si>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</si>
  <si>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</si>
  <si>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</si>
  <si>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</si>
  <si>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</si>
  <si>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</si>
  <si>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</si>
  <si>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</si>
  <si>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</si>
  <si>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</si>
  <si>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</si>
  <si>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</si>
  <si>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</si>
  <si>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</si>
  <si>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</si>
  <si>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</si>
  <si>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</si>
  <si>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</si>
  <si>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</si>
  <si>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</si>
  <si>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</si>
  <si>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</si>
  <si>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</si>
  <si>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</si>
  <si>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</si>
  <si>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</si>
  <si>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</si>
  <si>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</si>
  <si>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</si>
  <si>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</si>
  <si>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</si>
  <si>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</si>
  <si>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</si>
  <si>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</si>
  <si>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</si>
  <si>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</si>
  <si>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</si>
  <si>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</si>
  <si>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</si>
  <si>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</si>
  <si>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</si>
  <si>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</si>
  <si>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</si>
  <si>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</si>
  <si>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</si>
  <si>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</si>
  <si>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</si>
  <si>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</si>
  <si>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</si>
  <si>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</si>
  <si>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</si>
  <si>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</si>
  <si>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</si>
  <si>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</si>
  <si>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</si>
  <si>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</si>
  <si>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</si>
  <si>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</si>
  <si>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</si>
  <si>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</si>
  <si>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</si>
  <si>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</si>
  <si>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</si>
  <si>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</si>
  <si>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</si>
  <si>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</si>
  <si>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</si>
  <si>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</si>
  <si>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</si>
  <si>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</si>
  <si>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</si>
  <si>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</si>
  <si>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</si>
  <si>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</si>
  <si>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</si>
  <si>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</si>
  <si>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</si>
  <si>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</si>
  <si>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</si>
  <si>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</si>
  <si>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</si>
  <si>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</si>
  <si>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</si>
  <si>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</si>
  <si>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</si>
  <si>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</si>
  <si>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</si>
  <si>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</si>
  <si>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</si>
  <si>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</si>
  <si>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</si>
  <si>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</si>
  <si>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</si>
  <si>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</si>
  <si>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</si>
  <si>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</si>
  <si>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</si>
  <si>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</si>
  <si>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</si>
  <si>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</si>
  <si>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</si>
  <si>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</si>
  <si>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</si>
  <si>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</si>
  <si>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</si>
  <si>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</si>
  <si>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</si>
  <si>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</si>
  <si>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</si>
  <si>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</si>
  <si>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</si>
  <si>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</si>
  <si>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</si>
  <si>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</si>
  <si>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</si>
  <si>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</si>
  <si>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</si>
  <si>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</si>
  <si>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</si>
  <si>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</si>
  <si>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</si>
  <si>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</si>
  <si>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</si>
  <si>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</si>
  <si>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</si>
  <si>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</si>
  <si>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</si>
  <si>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</si>
  <si>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</si>
  <si>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</si>
  <si>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</si>
  <si>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</si>
  <si>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</si>
  <si>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</si>
  <si>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</si>
  <si>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</si>
  <si>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</si>
  <si>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</si>
  <si>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</si>
  <si>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</si>
  <si>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</si>
  <si>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</si>
  <si>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</si>
  <si>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</si>
  <si>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</si>
  <si>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</si>
  <si>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</si>
  <si>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</si>
  <si>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</si>
  <si>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</si>
  <si>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</si>
  <si>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</si>
  <si>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</si>
  <si>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</si>
  <si>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</si>
  <si>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</si>
  <si>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</si>
  <si>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</si>
  <si>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</si>
  <si>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</si>
  <si>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</si>
  <si>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</si>
  <si>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</si>
  <si>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</si>
  <si>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</si>
  <si>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</si>
  <si>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</si>
  <si>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</si>
  <si>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</si>
  <si>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</si>
  <si>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</si>
  <si>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</si>
  <si>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</si>
  <si>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</si>
  <si>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</si>
  <si>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</si>
  <si>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</si>
  <si>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</si>
  <si>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</si>
  <si>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</si>
  <si>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</si>
  <si>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</si>
  <si>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</si>
  <si>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</si>
  <si>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</si>
  <si>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</si>
  <si>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</si>
  <si>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</si>
  <si>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</si>
  <si>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</si>
  <si>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</si>
  <si>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</si>
  <si>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</si>
  <si>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</si>
  <si>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</si>
  <si>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</si>
  <si>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</si>
  <si>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</si>
  <si>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</si>
  <si>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</si>
  <si>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</si>
  <si>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</si>
  <si>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</si>
  <si>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</si>
  <si>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</si>
  <si>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</si>
  <si>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</si>
  <si>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</si>
  <si>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</si>
  <si>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</si>
  <si>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</si>
  <si>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</si>
  <si>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</si>
  <si>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</si>
  <si>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</si>
  <si>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</si>
  <si>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</si>
  <si>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</si>
  <si>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</si>
  <si>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</si>
  <si>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</si>
  <si>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</si>
  <si>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</si>
  <si>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</si>
  <si>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</si>
  <si>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</si>
  <si>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</si>
  <si>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</si>
  <si>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</si>
  <si>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</si>
  <si>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</si>
  <si>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</si>
  <si>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</si>
  <si>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</si>
  <si>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</si>
  <si>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</si>
  <si>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</si>
  <si>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</si>
  <si>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</si>
  <si>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</si>
  <si>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</si>
  <si>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</si>
  <si>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</si>
  <si>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</si>
  <si>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</si>
  <si>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</si>
  <si>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</si>
  <si>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</si>
  <si>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</si>
  <si>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</si>
  <si>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</si>
  <si>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</si>
  <si>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</si>
  <si>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</si>
  <si>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</si>
  <si>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</si>
  <si>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</si>
  <si>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</si>
  <si>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</si>
  <si>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</si>
  <si>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</si>
  <si>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</si>
  <si>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</si>
  <si>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</si>
  <si>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</si>
  <si>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</si>
  <si>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</si>
  <si>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</si>
  <si>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</si>
  <si>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</si>
  <si>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</si>
  <si>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</si>
  <si>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</si>
  <si>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</si>
  <si>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</si>
  <si>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</si>
  <si>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</si>
  <si>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</si>
  <si>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</si>
  <si>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</si>
  <si>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</si>
  <si>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</si>
  <si>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</si>
  <si>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</si>
  <si>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</si>
  <si>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</si>
  <si>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</si>
  <si>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</si>
  <si>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</si>
  <si>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</si>
  <si>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</si>
  <si>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</si>
  <si>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</si>
  <si>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</si>
  <si>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</si>
  <si>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</si>
  <si>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</si>
  <si>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</si>
  <si>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</si>
  <si>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</si>
  <si>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</si>
  <si>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</si>
  <si>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</si>
  <si>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</si>
  <si>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</si>
  <si>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</si>
  <si>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</si>
  <si>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</si>
  <si>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</si>
  <si>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</si>
  <si>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</si>
  <si>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</si>
  <si>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</si>
  <si>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</si>
  <si>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</si>
  <si>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</si>
  <si>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</si>
  <si>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</si>
  <si>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</si>
  <si>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</si>
  <si>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</si>
  <si>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</si>
  <si>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</si>
  <si>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</si>
  <si>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</si>
  <si>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</si>
  <si>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</si>
  <si>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</si>
  <si>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</si>
  <si>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</si>
  <si>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</si>
  <si>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</si>
  <si>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</si>
  <si>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</si>
  <si>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</si>
  <si>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</si>
  <si>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</si>
  <si>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</si>
  <si>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</si>
  <si>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</si>
  <si>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</si>
  <si>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</si>
  <si>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</si>
  <si>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</si>
  <si>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</si>
  <si>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</si>
  <si>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</si>
  <si>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</si>
  <si>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</si>
  <si>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</si>
  <si>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</si>
  <si>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</si>
  <si>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</si>
  <si>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</si>
  <si>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</si>
  <si>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</si>
  <si>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</si>
  <si>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</si>
  <si>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</si>
  <si>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</si>
  <si>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</si>
  <si>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</si>
  <si>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</si>
  <si>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</si>
  <si>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</si>
  <si>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</si>
  <si>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</si>
  <si>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</si>
  <si>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</si>
  <si>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</si>
  <si>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</si>
  <si>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</si>
  <si>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</si>
  <si>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</si>
  <si>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</si>
  <si>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</si>
  <si>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</si>
  <si>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</si>
  <si>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</si>
  <si>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</si>
  <si>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</si>
  <si>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</si>
  <si>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</si>
  <si>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</si>
  <si>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</si>
  <si>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</si>
  <si>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</si>
  <si>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</si>
  <si>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</si>
  <si>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</si>
  <si>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</si>
  <si>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</si>
  <si>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</si>
  <si>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</si>
  <si>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</si>
  <si>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</si>
  <si>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</si>
  <si>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</si>
  <si>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</si>
  <si>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</si>
  <si>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</si>
  <si>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</si>
  <si>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</si>
  <si>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</si>
  <si>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</si>
  <si>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</si>
  <si>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</si>
  <si>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</si>
  <si>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</si>
  <si>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</si>
  <si>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</si>
  <si>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</si>
  <si>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</si>
  <si>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</si>
  <si>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</si>
  <si>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</si>
  <si>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</si>
  <si>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</si>
  <si>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</si>
  <si>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</si>
  <si>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</si>
  <si>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</si>
  <si>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</si>
  <si>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</si>
  <si>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</si>
  <si>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</si>
  <si>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</si>
  <si>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</si>
  <si>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</si>
  <si>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</si>
  <si>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</si>
  <si>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</si>
  <si>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</si>
  <si>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</si>
  <si>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</si>
  <si>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</si>
  <si>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</si>
  <si>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</si>
  <si>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</si>
  <si>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</si>
  <si>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</si>
  <si>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</si>
  <si>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</si>
  <si>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</si>
  <si>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</si>
  <si>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</si>
  <si>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</si>
  <si>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</si>
  <si>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</si>
  <si>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</si>
  <si>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</si>
  <si>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</si>
  <si>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</si>
  <si>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</si>
  <si>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</si>
  <si>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</si>
  <si>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</si>
  <si>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</si>
  <si>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</si>
  <si>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</si>
  <si>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</si>
  <si>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</si>
  <si>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</si>
  <si>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</si>
  <si>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</si>
  <si>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</si>
  <si>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</si>
  <si>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</si>
  <si>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</si>
  <si>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</si>
  <si>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</si>
  <si>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</si>
  <si>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</si>
  <si>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</si>
  <si>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</si>
  <si>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</si>
  <si>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</si>
  <si>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</si>
  <si>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</si>
  <si>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</si>
  <si>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</si>
  <si>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</si>
  <si>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</si>
  <si>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</si>
  <si>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</si>
  <si>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</si>
  <si>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</si>
  <si>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</si>
  <si>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</si>
  <si>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</si>
  <si>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</si>
  <si>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</si>
  <si>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</si>
  <si>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</si>
  <si>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</si>
  <si>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</si>
  <si>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</si>
  <si>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</si>
  <si>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</si>
  <si>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</si>
  <si>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</si>
  <si>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</si>
  <si>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</si>
  <si>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</si>
  <si>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</si>
  <si>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</si>
  <si>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</si>
  <si>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</si>
  <si>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</si>
  <si>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</si>
  <si>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</si>
  <si>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</si>
  <si>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</si>
  <si>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</si>
  <si>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</si>
  <si>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</si>
  <si>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</si>
  <si>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</si>
  <si>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</si>
  <si>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</si>
  <si>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</si>
  <si>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</si>
  <si>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</si>
  <si>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</si>
  <si>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</si>
  <si>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</si>
  <si>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</si>
  <si>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</si>
  <si>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</si>
  <si>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</si>
  <si>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</si>
  <si>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</si>
  <si>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</si>
  <si>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</si>
  <si>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</si>
  <si>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</si>
  <si>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</si>
  <si>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</si>
  <si>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</si>
  <si>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</si>
  <si>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</si>
  <si>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</si>
  <si>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</si>
  <si>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</si>
  <si>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</si>
  <si>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</si>
  <si>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</si>
  <si>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</si>
  <si>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</si>
  <si>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</si>
  <si>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</si>
  <si>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</si>
  <si>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</si>
  <si>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</si>
  <si>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</si>
  <si>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</si>
  <si>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</si>
  <si>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</si>
  <si>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</si>
  <si>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</si>
  <si>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</si>
  <si>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</si>
  <si>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</si>
  <si>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</si>
  <si>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</si>
  <si>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</si>
  <si>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</si>
  <si>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</si>
  <si>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</si>
  <si>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</si>
  <si>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</si>
  <si>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</si>
  <si>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</si>
  <si>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</si>
  <si>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</si>
  <si>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</si>
  <si>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</si>
  <si>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</si>
  <si>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</si>
  <si>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</si>
  <si>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</si>
  <si>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</si>
  <si>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</si>
  <si>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</si>
  <si>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</si>
  <si>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</si>
  <si>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</si>
  <si>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</si>
  <si>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</si>
  <si>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</si>
  <si>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</si>
  <si>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</si>
  <si>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</si>
  <si>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</si>
  <si>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</si>
  <si>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</si>
  <si>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</si>
  <si>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</si>
  <si>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</si>
  <si>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</si>
  <si>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</si>
  <si>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</si>
  <si>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</si>
  <si>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</si>
  <si>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</si>
  <si>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</si>
  <si>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</si>
  <si>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</si>
  <si>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</si>
  <si>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</si>
  <si>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</si>
  <si>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</si>
  <si>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</si>
  <si>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</si>
  <si>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</si>
  <si>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</si>
  <si>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</si>
  <si>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</si>
  <si>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</si>
  <si>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</si>
  <si>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</si>
  <si>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</si>
  <si>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</si>
  <si>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</si>
  <si>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</si>
  <si>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</si>
  <si>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</si>
  <si>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</si>
  <si>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</si>
  <si>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</si>
  <si>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</si>
  <si>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</si>
  <si>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</si>
  <si>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</si>
  <si>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</si>
  <si>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</si>
  <si>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</si>
  <si>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</si>
  <si>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</si>
  <si>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</si>
  <si>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</si>
  <si>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</si>
  <si>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</si>
  <si>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</si>
  <si>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</si>
  <si>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</si>
  <si>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</si>
  <si>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</si>
  <si>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</si>
  <si>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</si>
  <si>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</si>
  <si>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</si>
  <si>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</si>
  <si>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</si>
  <si>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</si>
  <si>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</si>
  <si>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</si>
  <si>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</si>
  <si>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</si>
  <si>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</si>
  <si>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</si>
  <si>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</si>
  <si>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</si>
  <si>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</si>
  <si>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</si>
  <si>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</si>
  <si>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</si>
  <si>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</si>
  <si>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</si>
  <si>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</si>
  <si>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</si>
  <si>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</si>
  <si>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</si>
  <si>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</si>
  <si>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</si>
  <si>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</si>
  <si>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</si>
  <si>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</si>
  <si>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</si>
  <si>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</si>
  <si>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</si>
  <si>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</si>
  <si>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</si>
  <si>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</si>
  <si>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</si>
  <si>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</si>
  <si>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</si>
  <si>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</si>
  <si>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</si>
  <si>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</si>
  <si>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</si>
  <si>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</si>
  <si>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</si>
  <si>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</si>
  <si>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</si>
  <si>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</si>
  <si>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</si>
  <si>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</si>
  <si>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</si>
  <si>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</si>
  <si>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</si>
  <si>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</si>
  <si>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</si>
  <si>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</si>
  <si>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</si>
  <si>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</si>
  <si>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</si>
  <si>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</si>
  <si>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</si>
  <si>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</si>
  <si>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</si>
  <si>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</si>
  <si>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</si>
  <si>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</si>
  <si>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</si>
  <si>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</si>
  <si>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</si>
  <si>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</si>
  <si>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</si>
  <si>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</si>
  <si>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</si>
  <si>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</si>
  <si>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</si>
  <si>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</si>
  <si>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</si>
  <si>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</si>
  <si>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</si>
  <si>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</si>
  <si>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</si>
  <si>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</si>
  <si>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</si>
  <si>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</si>
  <si>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</si>
  <si>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</si>
  <si>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</si>
  <si>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</si>
  <si>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</si>
  <si>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</si>
  <si>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</si>
  <si>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</si>
  <si>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</si>
  <si>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</si>
  <si>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</si>
  <si>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</si>
  <si>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</si>
  <si>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</si>
  <si>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</si>
  <si>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</si>
  <si>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</si>
  <si>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</si>
  <si>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</si>
  <si>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</si>
  <si>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</si>
  <si>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</si>
  <si>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</si>
  <si>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</si>
  <si>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</si>
  <si>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</si>
  <si>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</si>
  <si>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</si>
  <si>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</si>
  <si>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</si>
  <si>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</si>
  <si>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</si>
  <si>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</si>
  <si>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</si>
  <si>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</si>
  <si>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</si>
  <si>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</si>
  <si>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</si>
  <si>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</si>
  <si>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</si>
  <si>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</si>
  <si>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</si>
  <si>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</si>
  <si>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</si>
  <si>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</si>
  <si>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</si>
  <si>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</si>
  <si>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</si>
  <si>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</si>
  <si>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</si>
  <si>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</si>
  <si>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</si>
  <si>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</si>
  <si>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</si>
  <si>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</si>
  <si>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</si>
  <si>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</si>
  <si>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</si>
  <si>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</si>
  <si>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</si>
  <si>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</si>
  <si>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</si>
  <si>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</si>
  <si>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</si>
  <si>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</si>
  <si>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</si>
  <si>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</si>
  <si>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</si>
  <si>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</si>
  <si>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</si>
  <si>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</si>
  <si>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</si>
  <si>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</si>
  <si>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</si>
  <si>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</si>
  <si>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</si>
  <si>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</si>
  <si>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</si>
  <si>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</si>
  <si>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</si>
  <si>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</si>
  <si>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</si>
  <si>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</si>
  <si>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</si>
  <si>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</si>
  <si>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</si>
  <si>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</si>
  <si>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</si>
  <si>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</si>
  <si>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</si>
  <si>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</si>
  <si>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</si>
  <si>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</si>
  <si>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</si>
  <si>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</si>
  <si>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</si>
  <si>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</si>
  <si>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</si>
  <si>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</si>
  <si>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</si>
  <si>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</si>
  <si>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</si>
  <si>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</si>
  <si>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</si>
  <si>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</si>
  <si>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</si>
  <si>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</si>
  <si>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</si>
  <si>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</si>
  <si>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</si>
  <si>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</si>
  <si>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</si>
  <si>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</si>
  <si>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</si>
  <si>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</si>
  <si>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</si>
  <si>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</si>
  <si>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</si>
  <si>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</si>
  <si>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</si>
  <si>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</si>
  <si>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</si>
  <si>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</si>
  <si>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</si>
  <si>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</si>
  <si>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</si>
  <si>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</si>
  <si>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</si>
  <si>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</si>
  <si>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</si>
  <si>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</si>
  <si>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</si>
  <si>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</si>
  <si>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</si>
  <si>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</si>
  <si>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</si>
  <si>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</si>
  <si>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</si>
  <si>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</si>
  <si>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</si>
  <si>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</si>
  <si>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</si>
  <si>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</si>
  <si>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</si>
  <si>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</si>
  <si>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</si>
  <si>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</si>
  <si>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</si>
  <si>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</si>
  <si>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</si>
  <si>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</si>
  <si>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</si>
  <si>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</si>
  <si>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</si>
  <si>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</si>
  <si>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</si>
  <si>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</si>
  <si>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</si>
  <si>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</si>
  <si>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</si>
  <si>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</si>
  <si>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</si>
  <si>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</si>
  <si>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</si>
  <si>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</si>
  <si>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</si>
  <si>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</si>
  <si>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</si>
  <si>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</si>
  <si>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</si>
  <si>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</si>
  <si>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</si>
  <si>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</si>
  <si>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</si>
  <si>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</si>
  <si>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</si>
  <si>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</si>
  <si>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</si>
  <si>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</si>
  <si>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</si>
  <si>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</si>
  <si>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</si>
  <si>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</si>
  <si>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</si>
  <si>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</si>
  <si>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</si>
  <si>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</si>
  <si>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</si>
  <si>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</si>
  <si>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</si>
  <si>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</si>
  <si>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</si>
  <si>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</si>
  <si>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</si>
  <si>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</si>
  <si>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</si>
  <si>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</si>
  <si>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</si>
  <si>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</si>
  <si>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</si>
  <si>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</si>
  <si>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</si>
  <si>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</si>
  <si>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</si>
  <si>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</si>
  <si>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</si>
  <si>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</si>
  <si>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</si>
  <si>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</si>
  <si>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</si>
  <si>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</si>
  <si>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</si>
  <si>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</si>
  <si>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</si>
  <si>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</si>
  <si>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</si>
  <si>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</si>
  <si>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</si>
  <si>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</si>
  <si>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</si>
  <si>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</si>
  <si>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</si>
  <si>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</si>
  <si>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</si>
  <si>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</si>
  <si>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</si>
  <si>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</si>
  <si>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</si>
  <si>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</si>
  <si>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</si>
  <si>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</si>
  <si>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</si>
  <si>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</si>
  <si>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</si>
  <si>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</si>
  <si>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</si>
  <si>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</si>
  <si>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</si>
  <si>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</si>
  <si>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</si>
  <si>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</si>
  <si>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</si>
  <si>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</si>
  <si>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</si>
  <si>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</si>
  <si>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</si>
  <si>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</si>
  <si>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</si>
  <si>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</si>
  <si>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</si>
  <si>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</si>
  <si>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</si>
  <si>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</si>
  <si>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</si>
  <si>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</si>
  <si>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</si>
  <si>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</si>
  <si>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</si>
  <si>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</si>
  <si>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</si>
  <si>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</si>
  <si>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</si>
  <si>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</si>
  <si>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</si>
  <si>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</si>
  <si>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</si>
  <si>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</si>
  <si>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</si>
  <si>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</si>
  <si>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</si>
  <si>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</si>
  <si>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</si>
  <si>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</si>
  <si>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</si>
  <si>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</si>
  <si>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</si>
  <si>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</si>
  <si>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</si>
  <si>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</si>
  <si>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</si>
  <si>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</si>
  <si>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</si>
  <si>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</si>
  <si>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</si>
  <si>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</si>
  <si>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</si>
  <si>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</si>
  <si>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</si>
  <si>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</si>
  <si>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</si>
  <si>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</si>
  <si>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</si>
  <si>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</si>
  <si>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</si>
  <si>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</si>
  <si>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</si>
  <si>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</si>
  <si>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</si>
  <si>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</si>
  <si>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</si>
  <si>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</si>
  <si>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</si>
  <si>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</si>
  <si>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</si>
  <si>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</si>
  <si>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</si>
  <si>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</si>
  <si>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</si>
  <si>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</si>
  <si>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</si>
  <si>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</si>
  <si>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</si>
  <si>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</si>
  <si>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</si>
  <si>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</si>
  <si>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</si>
  <si>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</si>
  <si>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</si>
  <si>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</si>
  <si>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</si>
  <si>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</si>
  <si>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</si>
  <si>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</si>
  <si>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</si>
  <si>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</si>
  <si>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</si>
  <si>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</si>
  <si>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</si>
  <si>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</si>
  <si>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</si>
  <si>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</si>
  <si>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</si>
  <si>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</si>
  <si>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</si>
  <si>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</si>
  <si>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</si>
  <si>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</si>
  <si>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</si>
  <si>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</si>
  <si>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</si>
  <si>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</si>
  <si>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</si>
  <si>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</si>
  <si>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</si>
  <si>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</si>
  <si>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</si>
  <si>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</si>
  <si>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</si>
  <si>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</si>
  <si>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</si>
  <si>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</si>
  <si>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</si>
  <si>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</si>
  <si>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</si>
  <si>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</si>
  <si>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</si>
  <si>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</si>
  <si>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</si>
  <si>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</si>
  <si>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</si>
  <si>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</si>
  <si>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</si>
  <si>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</si>
  <si>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</si>
  <si>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</si>
  <si>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</si>
  <si>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</si>
  <si>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</si>
  <si>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</si>
  <si>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</si>
  <si>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</si>
  <si>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</si>
  <si>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</si>
  <si>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</si>
  <si>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</si>
  <si>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</si>
  <si>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</si>
  <si>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</si>
  <si>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</si>
  <si>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</si>
  <si>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</si>
  <si>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</si>
  <si>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</si>
  <si>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</si>
  <si>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</si>
  <si>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</si>
  <si>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</si>
  <si>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</si>
  <si>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</si>
  <si>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</si>
  <si>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</si>
  <si>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</si>
  <si>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</si>
  <si>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</si>
  <si>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</si>
  <si>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</si>
  <si>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</si>
  <si>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</si>
  <si>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</si>
  <si>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</si>
  <si>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</si>
  <si>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</si>
  <si>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</si>
  <si>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</si>
  <si>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</si>
  <si>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</si>
  <si>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</si>
  <si>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</si>
  <si>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</si>
  <si>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</si>
  <si>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</si>
  <si>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</si>
  <si>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</si>
  <si>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</si>
  <si>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</si>
  <si>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</si>
  <si>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</si>
  <si>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</si>
  <si>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</si>
  <si>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</si>
  <si>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</si>
  <si>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</si>
  <si>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</si>
  <si>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</si>
  <si>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</si>
  <si>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</si>
  <si>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</si>
  <si>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</si>
  <si>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</si>
  <si>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</si>
  <si>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</si>
  <si>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</si>
  <si>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</si>
  <si>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</si>
  <si>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</si>
  <si>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</si>
  <si>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</si>
  <si>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</si>
  <si>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</si>
  <si>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</si>
  <si>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</si>
  <si>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</si>
  <si>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</si>
  <si>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</si>
  <si>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</si>
  <si>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</si>
  <si>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</si>
  <si>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</si>
  <si>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</si>
  <si>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</si>
  <si>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</si>
  <si>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</si>
  <si>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</si>
  <si>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</si>
  <si>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</si>
  <si>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</si>
  <si>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</si>
  <si>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</si>
  <si>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</si>
  <si>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</si>
  <si>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</si>
  <si>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</si>
  <si>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</si>
  <si>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</si>
  <si>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</si>
  <si>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</si>
  <si>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</si>
  <si>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</si>
  <si>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</si>
  <si>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</si>
  <si>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</si>
  <si>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</si>
  <si>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</si>
  <si>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</si>
  <si>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</si>
  <si>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</si>
  <si>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</si>
  <si>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</si>
  <si>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</si>
  <si>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</si>
  <si>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</si>
  <si>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</si>
  <si>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</si>
  <si>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</si>
  <si>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</si>
  <si>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</si>
  <si>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</si>
  <si>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</si>
  <si>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</si>
  <si>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</si>
  <si>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</si>
  <si>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</si>
  <si>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</si>
  <si>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</si>
  <si>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</si>
  <si>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</si>
  <si>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</si>
  <si>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</si>
  <si>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</si>
  <si>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</si>
  <si>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</si>
  <si>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</si>
  <si>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</si>
  <si>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</si>
  <si>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</si>
  <si>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</si>
  <si>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</si>
  <si>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</si>
  <si>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</si>
  <si>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</si>
  <si>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</si>
  <si>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</si>
  <si>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</si>
  <si>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</si>
  <si>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</si>
  <si>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</si>
  <si>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</si>
  <si>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</si>
  <si>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</si>
  <si>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</si>
  <si>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</si>
  <si>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</si>
  <si>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</si>
  <si>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</si>
  <si>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</si>
  <si>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</si>
  <si>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</si>
  <si>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</si>
  <si>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</si>
  <si>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</si>
  <si>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</si>
  <si>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</si>
  <si>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</si>
  <si>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</si>
  <si>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</si>
  <si>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</si>
  <si>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</si>
  <si>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</si>
  <si>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</si>
  <si>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</si>
  <si>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</si>
  <si>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</si>
  <si>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</si>
  <si>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</si>
  <si>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</si>
  <si>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</si>
  <si>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</si>
  <si>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</si>
  <si>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</si>
  <si>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</si>
  <si>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</si>
  <si>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</si>
  <si>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</si>
  <si>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</si>
  <si>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</si>
  <si>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</si>
  <si>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</si>
  <si>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</si>
  <si>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</si>
  <si>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</si>
  <si>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</si>
  <si>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</si>
  <si>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</si>
  <si>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</si>
  <si>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</si>
  <si>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</si>
  <si>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</si>
  <si>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</si>
  <si>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</si>
  <si>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</si>
  <si>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</si>
  <si>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</si>
  <si>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</si>
  <si>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</si>
  <si>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</si>
  <si>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</si>
  <si>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</si>
  <si>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</si>
  <si>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</si>
  <si>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</si>
  <si>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</si>
  <si>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</si>
  <si>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</si>
  <si>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</si>
  <si>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</si>
  <si>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</si>
  <si>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</si>
  <si>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</si>
  <si>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</si>
  <si>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</si>
  <si>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</si>
  <si>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</si>
  <si>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</si>
  <si>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</si>
  <si>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</si>
  <si>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</si>
  <si>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</si>
  <si>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</si>
  <si>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</si>
  <si>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</si>
  <si>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</si>
  <si>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</si>
  <si>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</si>
  <si>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</si>
  <si>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</si>
  <si>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</si>
  <si>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</si>
  <si>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</si>
  <si>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</si>
  <si>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</si>
  <si>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</si>
  <si>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</si>
  <si>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</si>
  <si>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</si>
  <si>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</si>
  <si>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</si>
  <si>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</si>
  <si>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</si>
  <si>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</si>
  <si>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</si>
  <si>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</si>
  <si>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</si>
  <si>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</si>
  <si>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</si>
  <si>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</si>
  <si>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</si>
  <si>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</si>
  <si>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</si>
  <si>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</si>
  <si>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</si>
  <si>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</si>
  <si>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</si>
  <si>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</si>
  <si>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</si>
  <si>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</si>
  <si>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</si>
  <si>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</si>
  <si>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</si>
  <si>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</si>
  <si>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</si>
  <si>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</si>
  <si>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</si>
  <si>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</si>
  <si>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</si>
  <si>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</si>
  <si>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</si>
  <si>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</si>
  <si>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</si>
  <si>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</si>
  <si>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</si>
  <si>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</si>
  <si>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</si>
  <si>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</si>
  <si>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</si>
  <si>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</si>
  <si>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</si>
  <si>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</si>
  <si>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</si>
  <si>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</si>
  <si>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</si>
  <si>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</si>
  <si>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</si>
  <si>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</si>
  <si>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</si>
  <si>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</si>
  <si>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</si>
  <si>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</si>
  <si>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</si>
  <si>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</si>
  <si>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</si>
  <si>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</si>
  <si>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</si>
  <si>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</si>
  <si>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</si>
  <si>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</si>
  <si>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</si>
  <si>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</si>
  <si>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</si>
  <si>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</si>
  <si>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</si>
  <si>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</si>
  <si>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</si>
  <si>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</si>
  <si>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</si>
  <si>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</si>
  <si>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</si>
  <si>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</si>
  <si>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</si>
  <si>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</si>
  <si>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</si>
  <si>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</si>
  <si>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</si>
  <si>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</si>
  <si>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</si>
  <si>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</si>
  <si>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</si>
  <si>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</si>
  <si>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</si>
  <si>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</si>
  <si>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</si>
  <si>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</si>
  <si>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</si>
  <si>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</si>
  <si>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</si>
  <si>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</si>
  <si>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</si>
  <si>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</si>
  <si>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</si>
  <si>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</si>
  <si>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</si>
  <si>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</si>
  <si>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</si>
  <si>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</si>
  <si>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</si>
  <si>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</si>
  <si>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</si>
  <si>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</si>
  <si>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</si>
  <si>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</si>
  <si>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</si>
  <si>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</si>
  <si>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</si>
  <si>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</si>
  <si>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</si>
  <si>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</si>
  <si>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</si>
  <si>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</si>
  <si>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</si>
  <si>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</si>
  <si>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</si>
  <si>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</si>
  <si>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</si>
  <si>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</si>
  <si>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</si>
  <si>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</si>
  <si>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</si>
  <si>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</si>
  <si>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</si>
  <si>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</si>
  <si>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</si>
  <si>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</si>
  <si>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</si>
  <si>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</si>
  <si>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</si>
  <si>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</si>
  <si>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</si>
  <si>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</si>
  <si>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</si>
  <si>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</si>
  <si>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</si>
  <si>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</si>
  <si>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</si>
  <si>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</si>
  <si>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</si>
  <si>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</si>
  <si>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</si>
  <si>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</si>
  <si>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</si>
  <si>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</si>
  <si>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</si>
  <si>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</si>
  <si>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</si>
  <si>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</si>
  <si>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</si>
  <si>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</si>
  <si>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</si>
  <si>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</si>
  <si>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</si>
  <si>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</si>
  <si>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</si>
  <si>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</si>
  <si>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</si>
  <si>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</si>
  <si>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</si>
  <si>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</si>
  <si>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</si>
  <si>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</si>
  <si>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</si>
  <si>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</si>
  <si>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</si>
  <si>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</si>
  <si>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</si>
  <si>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</si>
  <si>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</si>
  <si>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</si>
  <si>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</si>
  <si>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</si>
  <si>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</si>
  <si>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</si>
  <si>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</si>
  <si>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</si>
  <si>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</si>
  <si>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</si>
  <si>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</si>
  <si>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</si>
  <si>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</si>
  <si>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</si>
  <si>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</si>
  <si>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</si>
  <si>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</si>
  <si>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</si>
  <si>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</si>
  <si>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</si>
  <si>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</si>
  <si>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</si>
  <si>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</si>
  <si>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</si>
  <si>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</si>
  <si>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</si>
  <si>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</si>
  <si>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</si>
  <si>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</si>
  <si>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</si>
  <si>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</si>
  <si>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</si>
  <si>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</si>
  <si>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</si>
  <si>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</si>
  <si>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</si>
  <si>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</si>
  <si>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</si>
  <si>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</si>
  <si>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</si>
  <si>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</si>
  <si>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</si>
  <si>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</si>
  <si>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</si>
  <si>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</si>
  <si>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</si>
  <si>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</si>
  <si>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</si>
  <si>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</si>
  <si>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</si>
  <si>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</si>
  <si>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</si>
  <si>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</si>
  <si>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</si>
  <si>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</si>
  <si>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</si>
  <si>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</si>
  <si>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</si>
  <si>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</si>
  <si>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</si>
  <si>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</si>
  <si>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</si>
  <si>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</si>
  <si>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</si>
  <si>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</si>
  <si>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</si>
  <si>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</si>
  <si>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</si>
  <si>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</si>
  <si>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</si>
  <si>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</si>
  <si>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</si>
  <si>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</si>
  <si>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</si>
  <si>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</si>
  <si>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</si>
  <si>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</si>
  <si>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</si>
  <si>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</si>
  <si>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</si>
  <si>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</si>
  <si>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</si>
  <si>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</si>
  <si>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</si>
  <si>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</si>
  <si>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</si>
  <si>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</si>
  <si>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</si>
  <si>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</si>
  <si>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</si>
  <si>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</si>
  <si>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</si>
  <si>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</si>
  <si>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</si>
  <si>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</si>
  <si>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</si>
  <si>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</si>
  <si>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</si>
  <si>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</si>
  <si>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</si>
  <si>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</si>
  <si>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</si>
  <si>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</si>
  <si>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</si>
  <si>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</si>
  <si>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</si>
  <si>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</si>
  <si>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</si>
  <si>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</si>
  <si>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</si>
  <si>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</si>
  <si>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</si>
  <si>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</si>
  <si>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</si>
  <si>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</si>
  <si>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</si>
  <si>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</si>
  <si>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</si>
  <si>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</si>
  <si>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</si>
  <si>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</si>
  <si>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</si>
  <si>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</si>
  <si>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</si>
  <si>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</si>
  <si>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</si>
  <si>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</si>
  <si>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</si>
  <si>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</si>
  <si>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</si>
  <si>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</si>
  <si>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</si>
  <si>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</si>
  <si>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</si>
  <si>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</si>
  <si>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</si>
  <si>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</si>
  <si>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</si>
  <si>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</si>
  <si>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</si>
  <si>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</si>
  <si>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</si>
  <si>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</si>
  <si>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</si>
  <si>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</si>
  <si>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</si>
  <si>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</si>
  <si>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</si>
  <si>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</si>
  <si>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</si>
  <si>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</si>
  <si>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</si>
  <si>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</si>
  <si>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</si>
  <si>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</si>
  <si>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</si>
  <si>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</si>
  <si>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</si>
  <si>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</si>
  <si>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</si>
  <si>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</si>
  <si>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</si>
  <si>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</si>
  <si>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</si>
  <si>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</si>
  <si>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</si>
  <si>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</si>
  <si>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</si>
  <si>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</si>
  <si>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</si>
  <si>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</si>
  <si>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</si>
  <si>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</si>
  <si>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</si>
  <si>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</si>
  <si>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</si>
  <si>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</si>
  <si>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</si>
  <si>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</si>
  <si>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</si>
  <si>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</si>
  <si>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</si>
  <si>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</si>
  <si>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</si>
  <si>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</si>
  <si>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</si>
  <si>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</si>
  <si>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</si>
  <si>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</si>
  <si>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</si>
  <si>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</si>
  <si>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</si>
  <si>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</si>
  <si>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</si>
  <si>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</si>
  <si>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</si>
  <si>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</si>
  <si>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</si>
  <si>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</si>
  <si>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</si>
  <si>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</si>
  <si>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</si>
  <si>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</si>
  <si>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</si>
  <si>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</si>
  <si>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</si>
  <si>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</si>
  <si>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</si>
  <si>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</si>
  <si>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</si>
  <si>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</si>
  <si>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</si>
  <si>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</si>
  <si>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</si>
  <si>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</si>
  <si>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</si>
  <si>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</si>
  <si>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</si>
  <si>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</si>
  <si>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</si>
  <si>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</si>
  <si>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</si>
  <si>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</si>
  <si>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</si>
  <si>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</si>
  <si>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</si>
  <si>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</si>
  <si>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</si>
  <si>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</si>
  <si>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</si>
  <si>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</si>
  <si>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</si>
  <si>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</si>
  <si>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</si>
  <si>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</si>
  <si>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</si>
  <si>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</si>
  <si>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</si>
  <si>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</si>
  <si>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</si>
  <si>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</si>
  <si>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</si>
  <si>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</si>
  <si>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</si>
  <si>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</si>
  <si>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</si>
  <si>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</si>
  <si>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</si>
  <si>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</si>
  <si>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</si>
  <si>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</si>
  <si>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</si>
  <si>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</si>
  <si>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</si>
  <si>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</si>
  <si>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</si>
  <si>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</si>
  <si>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</si>
  <si>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</si>
  <si>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</si>
  <si>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</si>
  <si>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</si>
  <si>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</si>
  <si>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</si>
  <si>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</si>
  <si>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</si>
  <si>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</si>
  <si>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</si>
  <si>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</si>
  <si>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</si>
  <si>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</si>
  <si>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</si>
  <si>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</si>
  <si>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</si>
  <si>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</si>
  <si>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</si>
  <si>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</si>
  <si>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</si>
  <si>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</si>
  <si>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</si>
  <si>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</si>
  <si>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</si>
  <si>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</si>
  <si>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</si>
  <si>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</si>
  <si>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</si>
  <si>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</si>
  <si>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</si>
  <si>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</si>
  <si>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</si>
  <si>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</si>
  <si>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</si>
  <si>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</si>
  <si>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</si>
  <si>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</si>
  <si>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</si>
  <si>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</si>
  <si>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</si>
  <si>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</si>
  <si>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</si>
  <si>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</si>
  <si>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</si>
  <si>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</si>
  <si>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</si>
  <si>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</si>
  <si>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</si>
  <si>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</si>
  <si>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</si>
  <si>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</si>
  <si>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</si>
  <si>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</si>
  <si>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</si>
  <si>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</si>
  <si>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</si>
  <si>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</si>
  <si>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</si>
  <si>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</si>
  <si>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</si>
  <si>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</si>
  <si>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</si>
  <si>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</si>
  <si>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</si>
  <si>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</si>
  <si>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</si>
  <si>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</si>
  <si>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</si>
  <si>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</si>
  <si>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</si>
  <si>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</si>
  <si>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</si>
  <si>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</si>
  <si>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</si>
  <si>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</si>
  <si>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</si>
  <si>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</si>
  <si>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</si>
  <si>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</si>
  <si>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</si>
  <si>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</si>
  <si>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</si>
  <si>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</si>
  <si>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</si>
  <si>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</si>
  <si>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</si>
  <si>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</si>
  <si>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</si>
  <si>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</si>
  <si>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</si>
  <si>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</si>
  <si>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</si>
  <si>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</si>
  <si>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</si>
  <si>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</si>
  <si>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</si>
  <si>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</si>
  <si>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</si>
  <si>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</si>
  <si>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</si>
  <si>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</si>
  <si>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</si>
  <si>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</si>
  <si>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</si>
  <si>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</si>
  <si>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</si>
  <si>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</si>
  <si>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</si>
  <si>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</si>
  <si>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</si>
  <si>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</si>
  <si>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</si>
  <si>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</si>
  <si>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</si>
  <si>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</si>
  <si>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</si>
  <si>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</si>
  <si>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</si>
  <si>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</si>
  <si>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</si>
  <si>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</si>
  <si>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</si>
  <si>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</si>
  <si>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</si>
  <si>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</si>
  <si>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</si>
  <si>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</si>
  <si>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</si>
  <si>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</si>
  <si>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</si>
  <si>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</si>
  <si>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</si>
  <si>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</si>
  <si>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</si>
  <si>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</si>
  <si>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</si>
  <si>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</si>
  <si>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</si>
  <si>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</si>
  <si>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</si>
  <si>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</si>
  <si>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</si>
  <si>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</si>
  <si>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</si>
  <si>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</si>
  <si>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</si>
  <si>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</si>
  <si>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</si>
  <si>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</si>
  <si>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</si>
  <si>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</si>
  <si>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</si>
  <si>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</si>
  <si>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</si>
  <si>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</si>
  <si>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</si>
  <si>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</si>
  <si>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</si>
  <si>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</si>
  <si>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</si>
  <si>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</si>
  <si>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</si>
  <si>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</si>
  <si>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</si>
  <si>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</si>
  <si>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</si>
  <si>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</si>
  <si>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</si>
  <si>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</si>
  <si>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</si>
  <si>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</si>
  <si>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</si>
  <si>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</si>
  <si>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</si>
  <si>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</si>
  <si>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</si>
  <si>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</si>
  <si>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</si>
  <si>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</si>
  <si>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</si>
  <si>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</si>
  <si>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</si>
  <si>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</si>
  <si>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</si>
  <si>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</si>
  <si>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</si>
  <si>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</si>
  <si>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</si>
  <si>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</si>
  <si>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</si>
  <si>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</si>
  <si>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</si>
  <si>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</si>
  <si>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</si>
  <si>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</si>
  <si>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</si>
  <si>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</si>
  <si>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</si>
  <si>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</si>
  <si>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</si>
  <si>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</si>
  <si>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</si>
  <si>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</si>
  <si>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</si>
  <si>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</si>
  <si>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</si>
  <si>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</si>
  <si>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</si>
  <si>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</si>
  <si>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</si>
  <si>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</si>
  <si>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</si>
  <si>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</si>
  <si>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</si>
  <si>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</si>
  <si>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</si>
  <si>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</si>
  <si>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</si>
  <si>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</si>
  <si>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</si>
  <si>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</si>
  <si>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</si>
  <si>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</si>
  <si>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</si>
  <si>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</si>
  <si>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</si>
  <si>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</si>
  <si>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</si>
  <si>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</si>
  <si>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</si>
  <si>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</si>
  <si>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</si>
  <si>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</si>
  <si>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</si>
  <si>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</si>
  <si>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</si>
  <si>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</si>
  <si>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</si>
  <si>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</si>
  <si>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</si>
  <si>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</si>
  <si>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</si>
  <si>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</si>
  <si>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</si>
  <si>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</si>
  <si>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</si>
  <si>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</si>
  <si>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</si>
  <si>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</si>
  <si>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</si>
  <si>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</si>
  <si>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</si>
  <si>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</si>
  <si>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</si>
  <si>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</si>
  <si>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</si>
  <si>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</si>
  <si>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</si>
  <si>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</si>
  <si>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</si>
  <si>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</si>
  <si>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</si>
  <si>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</si>
  <si>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</si>
  <si>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</si>
  <si>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</si>
  <si>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</si>
  <si>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</si>
  <si>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</si>
  <si>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</si>
  <si>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</si>
  <si>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</si>
  <si>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</si>
  <si>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</si>
  <si>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</si>
  <si>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</si>
  <si>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</si>
  <si>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</si>
  <si>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</si>
  <si>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</si>
  <si>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</si>
  <si>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</si>
  <si>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</si>
  <si>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</si>
  <si>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</si>
  <si>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</si>
  <si>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</si>
  <si>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</si>
  <si>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</si>
  <si>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</si>
  <si>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</si>
  <si>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</si>
  <si>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</si>
  <si>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</si>
  <si>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</si>
  <si>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</si>
  <si>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</si>
  <si>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</si>
  <si>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</si>
  <si>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</si>
  <si>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</si>
  <si>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</si>
  <si>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</si>
  <si>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</si>
  <si>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</si>
  <si>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</si>
  <si>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</si>
  <si>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</si>
  <si>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</si>
  <si>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</si>
  <si>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</si>
  <si>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</si>
  <si>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</si>
  <si>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</si>
  <si>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</si>
  <si>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</si>
  <si>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</si>
  <si>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</si>
  <si>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</si>
  <si>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</si>
  <si>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</si>
  <si>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</si>
  <si>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</si>
  <si>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</si>
  <si>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</si>
  <si>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</si>
  <si>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</si>
  <si>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</si>
  <si>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</si>
  <si>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</si>
  <si>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</si>
  <si>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</si>
  <si>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</si>
  <si>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</si>
  <si>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</si>
  <si>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</si>
  <si>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</si>
  <si>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</si>
  <si>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</si>
  <si>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</si>
  <si>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</si>
  <si>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</si>
  <si>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</si>
  <si>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</si>
  <si>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</si>
  <si>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</si>
  <si>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</si>
  <si>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</si>
  <si>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</si>
  <si>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</si>
  <si>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</si>
  <si>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</si>
  <si>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</si>
  <si>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</si>
  <si>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</si>
  <si>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</si>
  <si>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</si>
  <si>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</si>
  <si>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</si>
  <si>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</si>
  <si>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</si>
  <si>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</si>
  <si>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</si>
  <si>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</si>
  <si>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</si>
  <si>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</si>
  <si>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</si>
  <si>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</si>
  <si>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</si>
  <si>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</si>
  <si>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</si>
  <si>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</si>
  <si>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</si>
  <si>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</si>
  <si>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</si>
  <si>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</si>
  <si>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</si>
  <si>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</si>
  <si>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</si>
  <si>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</si>
  <si>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</si>
  <si>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</si>
  <si>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</si>
  <si>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</si>
  <si>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</si>
  <si>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</si>
  <si>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</si>
  <si>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</si>
  <si>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</si>
  <si>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</si>
  <si>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</si>
  <si>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</si>
  <si>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</si>
  <si>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</si>
  <si>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</si>
  <si>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</si>
  <si>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</si>
  <si>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</si>
  <si>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</si>
  <si>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</si>
  <si>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</si>
  <si>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</si>
  <si>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</si>
  <si>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</si>
  <si>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</si>
  <si>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</si>
  <si>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</si>
  <si>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</si>
  <si>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</si>
  <si>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</si>
  <si>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</si>
  <si>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</si>
  <si>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</si>
  <si>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</si>
  <si>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</si>
  <si>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</si>
  <si>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</si>
  <si>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</si>
  <si>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</si>
  <si>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</si>
  <si>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</si>
  <si>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</si>
  <si>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</si>
  <si>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</si>
  <si>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</si>
  <si>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</si>
  <si>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</si>
  <si>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</si>
  <si>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</si>
  <si>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</si>
  <si>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</si>
  <si>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</si>
  <si>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</si>
  <si>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</si>
  <si>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</si>
  <si>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</si>
  <si>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</si>
  <si>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</si>
  <si>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</si>
  <si>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</si>
  <si>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</si>
  <si>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</si>
  <si>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</si>
  <si>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</si>
  <si>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</si>
  <si>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</si>
  <si>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</si>
  <si>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</si>
  <si>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</si>
  <si>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</si>
  <si>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</si>
  <si>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</si>
  <si>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</si>
  <si>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</si>
  <si>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</si>
  <si>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</si>
  <si>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</si>
  <si>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</si>
  <si>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</si>
  <si>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</si>
  <si>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</si>
  <si>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</si>
  <si>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</si>
  <si>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</si>
  <si>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</si>
  <si>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</si>
  <si>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</si>
  <si>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</si>
  <si>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</si>
  <si>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</si>
  <si>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</si>
  <si>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</si>
  <si>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</si>
  <si>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</si>
  <si>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</si>
  <si>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</si>
  <si>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</si>
  <si>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</si>
  <si>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</si>
  <si>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</si>
  <si>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</si>
  <si>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</si>
  <si>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</si>
  <si>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</si>
  <si>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</si>
  <si>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</si>
  <si>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</si>
  <si>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</si>
  <si>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</si>
  <si>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</si>
  <si>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</si>
  <si>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</si>
  <si>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</si>
  <si>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</si>
  <si>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</si>
  <si>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</si>
  <si>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</si>
  <si>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</si>
  <si>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</si>
  <si>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</si>
  <si>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</si>
  <si>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</si>
  <si>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</si>
  <si>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</si>
  <si>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</si>
  <si>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</si>
  <si>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</si>
  <si>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</si>
  <si>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</si>
  <si>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</si>
  <si>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</si>
  <si>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</si>
  <si>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</si>
  <si>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</si>
  <si>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</si>
  <si>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</si>
  <si>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</si>
  <si>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</si>
  <si>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</si>
  <si>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</si>
  <si>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</si>
  <si>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</si>
  <si>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</si>
  <si>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</si>
  <si>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</si>
  <si>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</si>
  <si>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</si>
  <si>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</si>
  <si>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</si>
  <si>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</si>
  <si>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</si>
  <si>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</si>
  <si>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</si>
  <si>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</si>
  <si>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</si>
  <si>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</si>
  <si>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</si>
  <si>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</si>
  <si>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</si>
  <si>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</si>
  <si>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</si>
  <si>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</si>
  <si>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</si>
  <si>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</si>
  <si>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</si>
  <si>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</si>
  <si>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</si>
  <si>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</si>
  <si>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</si>
  <si>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</si>
  <si>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</si>
  <si>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</si>
  <si>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</si>
  <si>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</si>
  <si>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</si>
  <si>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</si>
  <si>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</si>
  <si>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</si>
  <si>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</si>
  <si>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</si>
  <si>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</si>
  <si>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</si>
  <si>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</si>
  <si>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</si>
  <si>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</si>
  <si>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</si>
  <si>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</si>
  <si>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</si>
  <si>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</si>
  <si>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</si>
  <si>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</si>
  <si>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</si>
  <si>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</si>
  <si>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</si>
  <si>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</si>
  <si>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</si>
  <si>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</si>
  <si>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</si>
  <si>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</si>
  <si>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</si>
  <si>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</si>
  <si>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</si>
  <si>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</si>
  <si>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</si>
  <si>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</si>
  <si>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</si>
  <si>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</si>
  <si>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</si>
  <si>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</si>
  <si>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</si>
  <si>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</si>
  <si>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</si>
  <si>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</si>
  <si>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</si>
  <si>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</si>
  <si>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</si>
  <si>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</si>
  <si>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</si>
  <si>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</si>
  <si>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</si>
  <si>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</si>
  <si>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</si>
  <si>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</si>
  <si>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</si>
  <si>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</si>
  <si>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</si>
  <si>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</si>
  <si>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</si>
  <si>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</si>
  <si>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</si>
  <si>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</si>
  <si>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</si>
  <si>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</si>
  <si>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</si>
  <si>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</si>
  <si>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</si>
  <si>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</si>
  <si>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</si>
  <si>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</si>
  <si>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</si>
  <si>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</si>
  <si>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</si>
  <si>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</si>
  <si>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</si>
  <si>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</si>
  <si>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</si>
  <si>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</si>
  <si>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</si>
  <si>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</si>
  <si>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</si>
  <si>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</si>
  <si>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</si>
  <si>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</si>
  <si>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</si>
  <si>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</si>
  <si>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</si>
  <si>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</si>
  <si>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</si>
  <si>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</si>
  <si>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</si>
  <si>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</si>
  <si>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</si>
  <si>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</si>
  <si>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</si>
  <si>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</si>
  <si>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</si>
  <si>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</si>
  <si>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</si>
  <si>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</si>
  <si>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</si>
  <si>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</si>
  <si>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</si>
  <si>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</si>
  <si>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</si>
  <si>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</si>
  <si>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</si>
  <si>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</si>
  <si>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</si>
  <si>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</si>
  <si>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</si>
  <si>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</si>
  <si>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</si>
  <si>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</si>
  <si>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</si>
  <si>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</si>
  <si>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</si>
  <si>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</si>
  <si>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</si>
  <si>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</si>
  <si>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</si>
  <si>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</si>
  <si>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</si>
  <si>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</si>
  <si>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</si>
  <si>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</si>
  <si>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</si>
  <si>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</si>
  <si>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</si>
  <si>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</si>
  <si>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</si>
  <si>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</si>
  <si>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</si>
  <si>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</si>
  <si>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</si>
  <si>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</si>
  <si>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</si>
  <si>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</si>
  <si>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</si>
  <si>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</si>
  <si>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</si>
  <si>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</si>
  <si>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</si>
  <si>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</si>
  <si>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</si>
  <si>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</si>
  <si>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</si>
  <si>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</si>
  <si>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</si>
  <si>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</si>
  <si>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</si>
  <si>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</si>
  <si>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</si>
  <si>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</si>
  <si>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</si>
  <si>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</si>
  <si>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</si>
  <si>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</si>
  <si>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</si>
  <si>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</si>
  <si>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</si>
  <si>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</si>
  <si>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</si>
  <si>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</si>
  <si>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</si>
  <si>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</si>
  <si>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</si>
  <si>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</si>
  <si>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</si>
  <si>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</si>
  <si>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</si>
  <si>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</si>
  <si>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</si>
  <si>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</si>
  <si>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</si>
  <si>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</si>
  <si>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</si>
  <si>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</si>
  <si>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</si>
  <si>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</si>
  <si>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</si>
  <si>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</si>
  <si>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</si>
  <si>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</si>
  <si>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</si>
  <si>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</si>
  <si>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</si>
  <si>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</si>
  <si>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</si>
  <si>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</si>
  <si>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</si>
  <si>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</si>
  <si>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</si>
  <si>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</si>
  <si>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</si>
  <si>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</si>
  <si>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</si>
  <si>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</si>
  <si>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</si>
  <si>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</si>
  <si>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</si>
  <si>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</si>
  <si>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</si>
  <si>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</si>
  <si>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</si>
  <si>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</si>
  <si>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</si>
  <si>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</si>
  <si>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</si>
  <si>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</si>
  <si>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</si>
  <si>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</si>
  <si>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</si>
  <si>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</si>
  <si>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</si>
  <si>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</si>
  <si>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</si>
  <si>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</si>
  <si>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</si>
  <si>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</si>
  <si>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</si>
  <si>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</si>
  <si>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</si>
  <si>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</si>
  <si>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</si>
  <si>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</si>
  <si>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</si>
  <si>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</si>
  <si>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</si>
  <si>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</si>
  <si>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</si>
  <si>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</si>
  <si>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</si>
  <si>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</si>
  <si>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</si>
  <si>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</si>
  <si>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</si>
  <si>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</si>
  <si>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</si>
  <si>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</si>
  <si>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</si>
  <si>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</si>
  <si>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</si>
  <si>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</si>
  <si>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</si>
  <si>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</si>
  <si>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</si>
  <si>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</si>
  <si>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</si>
  <si>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</si>
  <si>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</si>
  <si>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</si>
  <si>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</si>
  <si>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</si>
  <si>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</si>
  <si>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</si>
  <si>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</si>
  <si>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</si>
  <si>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</si>
  <si>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</si>
  <si>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</si>
  <si>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</si>
  <si>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</si>
  <si>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</si>
  <si>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</si>
  <si>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</si>
  <si>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</si>
  <si>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</si>
  <si>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</si>
  <si>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</si>
  <si>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</si>
  <si>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</si>
  <si>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</si>
  <si>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</si>
  <si>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</si>
  <si>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</si>
  <si>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</si>
  <si>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</si>
  <si>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</si>
  <si>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</si>
  <si>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</si>
  <si>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</si>
  <si>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</si>
  <si>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</si>
  <si>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</si>
  <si>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</si>
  <si>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</si>
  <si>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</si>
  <si>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</si>
  <si>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</si>
  <si>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</si>
  <si>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</si>
  <si>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</si>
  <si>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</si>
  <si>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</si>
  <si>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</si>
  <si>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</si>
  <si>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</si>
  <si>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</si>
  <si>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</si>
  <si>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</si>
  <si>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</si>
  <si>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</si>
  <si>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</si>
  <si>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</si>
  <si>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</si>
  <si>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</si>
  <si>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</si>
  <si>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</si>
  <si>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</si>
  <si>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</si>
  <si>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</si>
  <si>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</si>
  <si>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</si>
  <si>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</si>
  <si>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</si>
  <si>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</si>
  <si>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</si>
  <si>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</si>
  <si>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</si>
  <si>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</si>
  <si>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</si>
  <si>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</si>
  <si>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</si>
  <si>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</si>
  <si>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</si>
  <si>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</si>
  <si>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</si>
  <si>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</si>
  <si>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</si>
  <si>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</si>
  <si>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</si>
  <si>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</si>
  <si>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</si>
  <si>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</si>
  <si>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</si>
  <si>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</si>
  <si>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</si>
  <si>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</si>
  <si>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</si>
  <si>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</si>
  <si>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</si>
  <si>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</si>
  <si>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</si>
  <si>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</si>
  <si>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</si>
  <si>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</si>
  <si>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</si>
  <si>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</si>
  <si>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</si>
  <si>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</si>
  <si>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</si>
  <si>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</si>
  <si>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</si>
  <si>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</si>
  <si>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</si>
  <si>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</si>
  <si>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</si>
  <si>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</si>
  <si>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</si>
  <si>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</si>
  <si>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</si>
  <si>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</si>
  <si>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</si>
  <si>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</si>
  <si>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</si>
  <si>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</si>
  <si>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</si>
  <si>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</si>
  <si>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</si>
  <si>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</si>
  <si>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</si>
  <si>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</si>
  <si>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</si>
  <si>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</si>
  <si>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</si>
  <si>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</si>
  <si>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</si>
  <si>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</si>
  <si>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</si>
  <si>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</si>
  <si>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</si>
  <si>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</si>
  <si>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</si>
  <si>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</si>
  <si>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</si>
  <si>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</si>
  <si>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</si>
  <si>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</si>
  <si>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</si>
  <si>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</si>
  <si>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</si>
  <si>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</si>
  <si>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</si>
  <si>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</si>
  <si>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</si>
  <si>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</si>
  <si>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</si>
  <si>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</si>
  <si>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</si>
  <si>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</si>
  <si>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</si>
  <si>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</si>
  <si>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</si>
  <si>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</si>
  <si>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</si>
  <si>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</si>
  <si>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</si>
  <si>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</si>
  <si>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</si>
  <si>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</si>
  <si>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</si>
  <si>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</si>
  <si>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</si>
  <si>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</si>
  <si>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</si>
  <si>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</si>
  <si>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</si>
  <si>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</si>
  <si>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</si>
  <si>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</si>
  <si>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</si>
  <si>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</si>
  <si>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</si>
  <si>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</si>
  <si>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</si>
  <si>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</si>
  <si>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</si>
  <si>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</si>
  <si>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</si>
  <si>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</si>
  <si>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</si>
  <si>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</si>
  <si>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</si>
  <si>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</si>
  <si>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</si>
  <si>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</si>
  <si>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</si>
  <si>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</si>
  <si>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</si>
  <si>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</si>
  <si>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</si>
  <si>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</si>
  <si>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</si>
  <si>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</si>
  <si>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</si>
  <si>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</si>
  <si>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</si>
  <si>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</si>
  <si>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</si>
  <si>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</si>
  <si>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</si>
  <si>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</si>
  <si>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</si>
  <si>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</si>
  <si>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</si>
  <si>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</si>
  <si>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</si>
  <si>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</si>
  <si>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</si>
  <si>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</si>
  <si>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</si>
  <si>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</si>
  <si>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</si>
  <si>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</si>
  <si>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</si>
  <si>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</si>
  <si>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</si>
  <si>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</si>
  <si>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</si>
  <si>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</si>
  <si>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</si>
  <si>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</si>
  <si>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</si>
  <si>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</si>
  <si>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</si>
  <si>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</si>
  <si>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</si>
  <si>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</si>
  <si>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</si>
  <si>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</si>
  <si>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</si>
  <si>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</si>
  <si>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</si>
  <si>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</si>
  <si>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</si>
  <si>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</si>
  <si>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</si>
  <si>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</si>
  <si>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</si>
  <si>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</si>
  <si>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</si>
  <si>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</si>
  <si>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</si>
  <si>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</si>
  <si>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</si>
  <si>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</si>
  <si>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</si>
  <si>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</si>
  <si>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</si>
  <si>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</si>
  <si>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</si>
  <si>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</si>
  <si>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</si>
  <si>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</si>
  <si>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</si>
  <si>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</si>
  <si>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</si>
  <si>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</si>
  <si>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</si>
  <si>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</si>
  <si>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</si>
  <si>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</si>
  <si>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</si>
  <si>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</si>
  <si>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</si>
  <si>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</si>
  <si>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</si>
  <si>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</si>
  <si>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</si>
  <si>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</si>
  <si>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</si>
  <si>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</si>
  <si>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</si>
  <si>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</si>
  <si>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</si>
  <si>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</si>
  <si>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</si>
  <si>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</si>
  <si>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</si>
  <si>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</si>
  <si>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</si>
  <si>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</si>
  <si>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</si>
  <si>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</si>
  <si>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</si>
  <si>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</si>
  <si>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</si>
  <si>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</si>
  <si>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</si>
  <si>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</si>
  <si>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</si>
  <si>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</si>
  <si>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</si>
  <si>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</si>
  <si>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</si>
  <si>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</si>
  <si>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</si>
  <si>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</si>
  <si>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</si>
  <si>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</si>
  <si>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</si>
  <si>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</si>
  <si>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</si>
  <si>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</si>
  <si>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</si>
  <si>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</si>
  <si>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</si>
  <si>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</si>
  <si>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</si>
  <si>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</si>
  <si>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</si>
  <si>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</si>
  <si>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</si>
  <si>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</si>
  <si>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</si>
  <si>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</si>
  <si>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</si>
  <si>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</si>
  <si>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</si>
  <si>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</si>
  <si>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</si>
  <si>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</si>
  <si>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</si>
  <si>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</si>
  <si>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</si>
  <si>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</si>
  <si>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</si>
  <si>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</si>
  <si>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</si>
  <si>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</si>
  <si>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</si>
  <si>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</si>
  <si>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</si>
  <si>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</si>
  <si>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</si>
  <si>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</si>
  <si>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</si>
  <si>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</si>
  <si>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</si>
  <si>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</si>
  <si>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</si>
  <si>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</si>
  <si>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</si>
  <si>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</si>
  <si>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</si>
  <si>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</si>
  <si>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</si>
  <si>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</si>
  <si>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</si>
  <si>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</si>
  <si>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</si>
  <si>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</si>
  <si>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</si>
  <si>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</si>
  <si>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</si>
  <si>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</si>
  <si>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</si>
  <si>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</si>
  <si>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</si>
  <si>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</si>
  <si>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</si>
  <si>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</si>
  <si>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</si>
  <si>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</si>
  <si>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</si>
  <si>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</si>
  <si>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</si>
  <si>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</si>
  <si>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</si>
  <si>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</si>
  <si>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</si>
  <si>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</si>
  <si>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</si>
  <si>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</si>
  <si>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</si>
  <si>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</si>
  <si>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</si>
  <si>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</si>
  <si>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</si>
  <si>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</si>
  <si>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</si>
  <si>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</si>
  <si>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</si>
  <si>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</si>
  <si>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</si>
  <si>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</si>
  <si>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</si>
  <si>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</si>
  <si>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</si>
  <si>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</si>
  <si>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</si>
  <si>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</si>
  <si>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</si>
  <si>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</si>
  <si>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</si>
  <si>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</si>
  <si>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</si>
  <si>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</si>
  <si>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</si>
  <si>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</si>
  <si>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</si>
  <si>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</si>
  <si>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</si>
  <si>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</si>
  <si>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</si>
  <si>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</si>
  <si>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</si>
  <si>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</si>
  <si>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</si>
  <si>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</si>
  <si>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</si>
  <si>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</si>
  <si>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</si>
  <si>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</si>
  <si>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</si>
  <si>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</si>
  <si>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</si>
  <si>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</si>
  <si>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</si>
  <si>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</si>
  <si>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</si>
  <si>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</si>
  <si>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</si>
  <si>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</si>
  <si>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</si>
  <si>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</si>
  <si>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</si>
  <si>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</si>
  <si>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</si>
  <si>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</si>
  <si>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</si>
  <si>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</si>
  <si>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</si>
  <si>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</si>
  <si>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</si>
  <si>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</si>
  <si>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</si>
  <si>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</si>
  <si>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</si>
  <si>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</si>
  <si>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</si>
  <si>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</si>
  <si>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</si>
  <si>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</si>
  <si>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</si>
  <si>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</si>
  <si>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</si>
  <si>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</si>
  <si>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</si>
  <si>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</si>
  <si>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</si>
  <si>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</si>
  <si>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</si>
  <si>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</si>
  <si>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</si>
  <si>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</si>
  <si>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</si>
  <si>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</si>
  <si>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</si>
  <si>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</si>
  <si>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</si>
  <si>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</si>
  <si>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</si>
  <si>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</si>
  <si>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</si>
  <si>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</si>
  <si>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</si>
  <si>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</si>
  <si>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</si>
  <si>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</si>
  <si>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</si>
  <si>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</si>
  <si>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</si>
  <si>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</si>
  <si>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</si>
  <si>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</si>
  <si>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</si>
  <si>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</si>
  <si>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</si>
  <si>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</si>
  <si>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</si>
  <si>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</si>
  <si>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</si>
  <si>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</si>
  <si>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</si>
  <si>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</si>
  <si>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</si>
  <si>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</si>
  <si>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</si>
  <si>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</si>
  <si>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</si>
  <si>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</si>
  <si>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</si>
  <si>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</si>
  <si>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</si>
  <si>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</si>
  <si>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</si>
  <si>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</si>
  <si>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</si>
  <si>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</si>
  <si>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</si>
  <si>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</si>
  <si>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</si>
  <si>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</si>
  <si>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</si>
  <si>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</si>
  <si>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</si>
  <si>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</si>
  <si>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</si>
  <si>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</si>
  <si>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</si>
  <si>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</si>
  <si>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</si>
  <si>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</si>
  <si>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</si>
  <si>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</si>
  <si>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</si>
  <si>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</si>
  <si>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</si>
  <si>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</si>
  <si>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</si>
  <si>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</si>
  <si>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</si>
  <si>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</si>
  <si>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</si>
  <si>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</si>
  <si>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</si>
  <si>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</si>
  <si>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</si>
  <si>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</si>
  <si>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</si>
  <si>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</si>
  <si>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</si>
  <si>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</si>
  <si>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</si>
  <si>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</si>
  <si>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</si>
  <si>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</si>
  <si>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</si>
  <si>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</si>
  <si>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</si>
  <si>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</si>
  <si>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</si>
  <si>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</si>
  <si>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</si>
  <si>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</si>
  <si>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</si>
  <si>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</si>
  <si>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</si>
  <si>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</si>
  <si>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</si>
  <si>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</si>
  <si>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</si>
  <si>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</si>
  <si>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</si>
  <si>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</si>
  <si>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</si>
  <si>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</si>
  <si>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</si>
  <si>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</si>
  <si>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</si>
  <si>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</si>
  <si>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</si>
  <si>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</si>
  <si>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</si>
  <si>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</si>
  <si>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</si>
  <si>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</si>
  <si>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</si>
  <si>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</si>
  <si>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</si>
  <si>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</si>
  <si>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</si>
  <si>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</si>
  <si>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</si>
  <si>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</si>
  <si>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</si>
  <si>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</si>
  <si>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</si>
  <si>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</si>
  <si>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</si>
  <si>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</si>
  <si>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</si>
  <si>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</si>
  <si>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</si>
  <si>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</si>
  <si>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</si>
  <si>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</si>
  <si>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</si>
  <si>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</si>
  <si>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</si>
  <si>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</si>
  <si>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</si>
  <si>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</si>
  <si>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</si>
  <si>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</si>
  <si>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</si>
  <si>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</si>
  <si>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</si>
  <si>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</si>
  <si>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</si>
  <si>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</si>
  <si>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</si>
  <si>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</si>
  <si>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</si>
  <si>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</si>
  <si>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</si>
  <si>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</si>
  <si>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</si>
  <si>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</si>
  <si>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</si>
  <si>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</si>
  <si>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</si>
  <si>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</si>
  <si>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</si>
  <si>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</si>
  <si>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</si>
  <si>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</si>
  <si>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</si>
  <si>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</si>
  <si>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</si>
  <si>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</si>
  <si>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</si>
  <si>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</si>
  <si>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</si>
  <si>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</si>
  <si>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</si>
  <si>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</si>
  <si>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</si>
  <si>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</si>
  <si>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</si>
  <si>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</si>
  <si>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</si>
  <si>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</si>
  <si>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</si>
  <si>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</si>
  <si>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</si>
  <si>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</si>
  <si>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</si>
  <si>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</si>
  <si>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</si>
  <si>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</si>
  <si>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</si>
  <si>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</si>
  <si>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</si>
  <si>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</si>
  <si>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</si>
  <si>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</si>
  <si>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</si>
  <si>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</si>
  <si>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</si>
  <si>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</si>
  <si>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</si>
  <si>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</si>
  <si>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</si>
  <si>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</si>
  <si>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</si>
  <si>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</si>
  <si>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</si>
  <si>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</si>
  <si>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</si>
  <si>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</si>
  <si>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</si>
  <si>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</si>
  <si>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</si>
  <si>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</si>
  <si>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</si>
  <si>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</si>
  <si>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</si>
  <si>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</si>
  <si>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</si>
  <si>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</si>
  <si>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</si>
  <si>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</si>
  <si>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</si>
  <si>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</si>
  <si>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</si>
  <si>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</si>
  <si>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</si>
  <si>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</si>
  <si>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</si>
  <si>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</si>
  <si>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</si>
  <si>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</si>
  <si>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</si>
  <si>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</si>
  <si>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</si>
  <si>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</si>
  <si>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</si>
  <si>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</si>
  <si>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</si>
  <si>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</si>
  <si>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</si>
  <si>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</si>
  <si>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</si>
  <si>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</si>
  <si>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</si>
  <si>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</si>
  <si>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</si>
  <si>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</si>
  <si>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</si>
  <si>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</si>
  <si>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</si>
  <si>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</si>
  <si>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</si>
  <si>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</si>
  <si>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</si>
  <si>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</si>
  <si>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</si>
  <si>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</si>
  <si>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</si>
  <si>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</si>
  <si>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</si>
  <si>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</si>
  <si>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</si>
  <si>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</si>
  <si>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</si>
  <si>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</si>
  <si>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</si>
  <si>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</si>
  <si>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</si>
  <si>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</si>
  <si>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</si>
  <si>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</si>
  <si>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</si>
  <si>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</si>
  <si>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</si>
  <si>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</si>
  <si>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</si>
  <si>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</si>
  <si>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</si>
  <si>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</si>
  <si>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</si>
  <si>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</si>
  <si>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</si>
  <si>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</si>
  <si>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</si>
  <si>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</si>
  <si>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</si>
  <si>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</si>
  <si>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</si>
  <si>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</si>
  <si>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</si>
  <si>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</si>
  <si>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</si>
  <si>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</si>
  <si>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</si>
  <si>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</si>
  <si>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</si>
  <si>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</si>
  <si>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</si>
  <si>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</si>
  <si>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</si>
  <si>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</si>
  <si>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</si>
  <si>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</si>
  <si>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</si>
  <si>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</si>
  <si>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</si>
  <si>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</si>
  <si>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</si>
  <si>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</si>
  <si>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</si>
  <si>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</si>
  <si>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</si>
  <si>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</si>
  <si>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</si>
  <si>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</si>
  <si>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</si>
  <si>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</si>
  <si>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</si>
  <si>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</si>
  <si>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</si>
  <si>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</si>
  <si>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</si>
  <si>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</si>
  <si>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</si>
  <si>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</si>
  <si>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</si>
  <si>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</si>
  <si>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</si>
  <si>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</si>
  <si>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</si>
  <si>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</si>
  <si>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</si>
  <si>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</si>
  <si>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</si>
  <si>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</si>
  <si>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</si>
  <si>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</si>
  <si>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</si>
  <si>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</si>
  <si>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</si>
  <si>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</si>
  <si>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</si>
  <si>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</si>
  <si>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</si>
  <si>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</si>
  <si>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</si>
  <si>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</si>
  <si>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</si>
  <si>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</si>
  <si>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</si>
  <si>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</si>
  <si>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</si>
  <si>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</si>
  <si>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</si>
  <si>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</si>
  <si>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</si>
  <si>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</si>
  <si>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</si>
  <si>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</si>
  <si>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</si>
  <si>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</si>
  <si>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</si>
  <si>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</si>
  <si>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</si>
  <si>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</si>
  <si>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</si>
  <si>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</si>
  <si>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</si>
  <si>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</si>
  <si>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</si>
  <si>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</si>
  <si>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</si>
  <si>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</si>
  <si>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</si>
  <si>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</si>
  <si>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</si>
  <si>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</si>
  <si>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</si>
  <si>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</si>
  <si>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</si>
  <si>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</si>
  <si>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</si>
  <si>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</si>
  <si>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</si>
  <si>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</si>
  <si>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</si>
  <si>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</si>
  <si>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</si>
  <si>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</si>
  <si>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</si>
  <si>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</si>
  <si>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</si>
  <si>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</si>
  <si>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</si>
  <si>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</si>
  <si>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</si>
  <si>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</si>
  <si>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</si>
  <si>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</si>
  <si>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</si>
  <si>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</si>
  <si>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</si>
  <si>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</si>
  <si>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</si>
  <si>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</si>
  <si>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</si>
  <si>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</si>
  <si>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</si>
  <si>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</si>
  <si>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</si>
  <si>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</si>
  <si>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</si>
  <si>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</si>
  <si>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</si>
  <si>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</si>
  <si>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</si>
  <si>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</si>
  <si>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</si>
  <si>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</si>
  <si>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</si>
  <si>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</si>
  <si>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</si>
  <si>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</si>
  <si>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</si>
  <si>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</si>
  <si>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</si>
  <si>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</si>
  <si>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</si>
  <si>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</si>
  <si>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</si>
  <si>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</si>
  <si>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</si>
  <si>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</si>
  <si>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</si>
  <si>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</si>
  <si>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</si>
  <si>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</si>
  <si>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</si>
  <si>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</si>
  <si>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</si>
  <si>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</si>
  <si>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</si>
  <si>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</si>
  <si>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</si>
  <si>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</si>
  <si>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</si>
  <si>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</si>
  <si>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</si>
  <si>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</si>
  <si>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</si>
  <si>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</si>
  <si>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</si>
  <si>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</si>
  <si>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</si>
  <si>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</si>
  <si>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</si>
  <si>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</si>
  <si>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</si>
  <si>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</si>
  <si>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</si>
  <si>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</si>
  <si>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</si>
  <si>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</si>
  <si>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</si>
  <si>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</si>
  <si>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</si>
  <si>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</si>
  <si>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</si>
  <si>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</si>
  <si>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</si>
  <si>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</si>
  <si>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</si>
  <si>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</si>
  <si>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</si>
  <si>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</si>
  <si>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</si>
  <si>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</si>
  <si>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</si>
  <si>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</si>
  <si>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</si>
  <si>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</si>
  <si>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</si>
  <si>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</si>
  <si>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</si>
  <si>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</si>
  <si>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</si>
  <si>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</si>
  <si>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</si>
  <si>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</si>
  <si>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</si>
  <si>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</si>
  <si>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</si>
  <si>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</si>
  <si>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</si>
  <si>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</si>
  <si>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</si>
  <si>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</si>
  <si>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</si>
  <si>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</si>
  <si>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</si>
  <si>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</si>
  <si>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</si>
  <si>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</si>
  <si>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</si>
  <si>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</si>
  <si>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</si>
  <si>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</si>
  <si>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</si>
  <si>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</si>
  <si>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</si>
  <si>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</si>
  <si>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</si>
  <si>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</si>
  <si>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</si>
  <si>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</si>
  <si>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</si>
  <si>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</si>
  <si>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</si>
  <si>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</si>
  <si>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</si>
  <si>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</si>
  <si>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</si>
  <si>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</si>
  <si>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</si>
  <si>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</si>
  <si>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</si>
  <si>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</si>
  <si>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</si>
  <si>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</si>
  <si>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</si>
  <si>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</si>
  <si>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</si>
  <si>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</si>
  <si>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</si>
  <si>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</si>
  <si>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</si>
  <si>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</si>
  <si>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</si>
  <si>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</si>
  <si>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</si>
  <si>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</si>
  <si>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</si>
  <si>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</si>
  <si>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</si>
  <si>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</si>
  <si>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</si>
  <si>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</si>
  <si>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</si>
  <si>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</si>
  <si>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</si>
  <si>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</si>
  <si>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</si>
  <si>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</si>
  <si>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</si>
  <si>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</si>
  <si>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</si>
  <si>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</si>
  <si>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</si>
  <si>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</si>
  <si>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</si>
  <si>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</si>
  <si>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</si>
  <si>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</si>
  <si>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</si>
  <si>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</si>
  <si>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</si>
  <si>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</si>
  <si>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</si>
  <si>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</si>
  <si>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</si>
  <si>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</si>
  <si>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</si>
  <si>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</si>
  <si>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</si>
  <si>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</si>
  <si>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</si>
  <si>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</si>
  <si>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</si>
  <si>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</si>
  <si>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</si>
  <si>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</si>
  <si>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</si>
  <si>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</si>
  <si>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</si>
  <si>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</si>
  <si>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</si>
  <si>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</si>
  <si>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</si>
  <si>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</si>
  <si>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</si>
  <si>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</si>
  <si>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</si>
  <si>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</si>
  <si>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</si>
  <si>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</si>
  <si>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</si>
  <si>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</si>
  <si>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</si>
  <si>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</si>
  <si>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</si>
  <si>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</si>
  <si>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</si>
  <si>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</si>
  <si>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</si>
  <si>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</si>
  <si>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</si>
  <si>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</si>
  <si>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</si>
  <si>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</si>
  <si>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</si>
  <si>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</si>
  <si>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</si>
  <si>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</si>
  <si>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</si>
  <si>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</si>
  <si>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</si>
  <si>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</si>
  <si>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</si>
  <si>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</si>
  <si>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</si>
  <si>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</si>
  <si>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</si>
  <si>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</si>
  <si>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</si>
  <si>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</si>
  <si>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</si>
  <si>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</si>
  <si>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</si>
  <si>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</si>
  <si>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</si>
  <si>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</si>
  <si>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</si>
  <si>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</si>
  <si>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</si>
  <si>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</si>
  <si>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</si>
  <si>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</si>
  <si>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</si>
  <si>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</si>
  <si>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</si>
  <si>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</si>
  <si>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</si>
  <si>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</si>
  <si>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</si>
  <si>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</si>
  <si>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</si>
  <si>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</si>
  <si>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</si>
  <si>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</si>
  <si>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</si>
  <si>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</si>
  <si>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</si>
  <si>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</si>
  <si>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</si>
  <si>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</si>
  <si>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</si>
  <si>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</si>
  <si>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</si>
  <si>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</si>
  <si>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</si>
  <si>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</si>
  <si>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</si>
  <si>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</si>
  <si>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</si>
  <si>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</si>
  <si>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</si>
  <si>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</si>
  <si>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</si>
  <si>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</si>
  <si>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</si>
  <si>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</si>
  <si>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</si>
  <si>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</si>
  <si>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</si>
  <si>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</si>
  <si>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</si>
  <si>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</si>
  <si>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</si>
  <si>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</si>
  <si>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</si>
  <si>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</si>
  <si>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</si>
  <si>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</si>
  <si>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</si>
  <si>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</si>
  <si>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</si>
  <si>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</si>
  <si>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</si>
  <si>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</si>
  <si>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</si>
  <si>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</si>
  <si>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</si>
  <si>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</si>
  <si>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</si>
  <si>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</si>
  <si>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</si>
  <si>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</si>
  <si>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</si>
  <si>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</si>
  <si>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</si>
  <si>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</si>
  <si>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</si>
  <si>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</si>
  <si>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</si>
  <si>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</si>
  <si>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</si>
  <si>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</si>
  <si>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</si>
  <si>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</si>
  <si>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</si>
  <si>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</si>
  <si>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</si>
  <si>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</si>
  <si>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</si>
  <si>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</si>
  <si>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</si>
  <si>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</si>
  <si>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</si>
  <si>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</si>
  <si>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</si>
  <si>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</si>
  <si>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</si>
  <si>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</si>
  <si>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</si>
  <si>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</si>
  <si>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</si>
  <si>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</si>
  <si>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</si>
  <si>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</si>
  <si>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</si>
  <si>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</si>
  <si>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</si>
  <si>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</si>
  <si>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</si>
  <si>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</si>
  <si>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</si>
  <si>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</si>
  <si>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</si>
  <si>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</si>
  <si>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</si>
  <si>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</si>
  <si>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</si>
  <si>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</si>
  <si>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</si>
  <si>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</si>
  <si>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</si>
  <si>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</si>
  <si>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</si>
  <si>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</si>
  <si>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</si>
  <si>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</si>
  <si>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</si>
  <si>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</si>
  <si>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</si>
  <si>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</si>
  <si>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</si>
  <si>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</si>
  <si>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</si>
  <si>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</si>
  <si>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</si>
  <si>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</si>
  <si>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</si>
  <si>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</si>
  <si>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</si>
  <si>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</si>
  <si>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</si>
  <si>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</si>
  <si>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</si>
  <si>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</si>
  <si>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</si>
  <si>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</si>
  <si>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</si>
  <si>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</si>
  <si>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</si>
  <si>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</si>
  <si>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</si>
  <si>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</si>
  <si>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</si>
  <si>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</si>
  <si>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</si>
  <si>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</si>
  <si>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</si>
  <si>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</si>
  <si>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</si>
  <si>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</si>
  <si>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</si>
  <si>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</si>
  <si>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</si>
  <si>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</si>
  <si>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</si>
  <si>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</si>
  <si>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</si>
  <si>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</si>
  <si>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</si>
  <si>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</si>
  <si>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</si>
  <si>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</si>
  <si>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</si>
  <si>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</si>
  <si>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</si>
  <si>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</si>
  <si>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</si>
  <si>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</si>
  <si>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</si>
  <si>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</si>
  <si>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</si>
  <si>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</si>
  <si>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</si>
  <si>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</si>
  <si>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</si>
  <si>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</si>
  <si>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</si>
  <si>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</si>
  <si>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</si>
  <si>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</si>
  <si>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</si>
  <si>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</si>
  <si>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</si>
  <si>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</si>
  <si>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</si>
  <si>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</si>
  <si>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</si>
  <si>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</si>
  <si>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</si>
  <si>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</si>
  <si>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</si>
  <si>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</si>
  <si>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</si>
  <si>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</si>
  <si>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</si>
  <si>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</si>
  <si>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</si>
  <si>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</si>
  <si>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</si>
  <si>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</si>
  <si>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</si>
  <si>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</si>
  <si>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</si>
  <si>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</si>
  <si>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</si>
  <si>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</si>
  <si>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</si>
  <si>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</si>
  <si>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</si>
  <si>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</si>
  <si>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</si>
  <si>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</si>
  <si>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</si>
  <si>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</si>
  <si>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</si>
  <si>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</si>
  <si>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</si>
  <si>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</si>
  <si>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</si>
  <si>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</si>
  <si>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</si>
  <si>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</si>
  <si>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</si>
  <si>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</si>
  <si>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</si>
  <si>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</si>
  <si>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</si>
  <si>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</si>
  <si>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</si>
  <si>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</si>
  <si>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</si>
  <si>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</si>
  <si>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</si>
  <si>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</si>
  <si>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</si>
  <si>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</si>
  <si>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</si>
  <si>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</si>
  <si>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</si>
  <si>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</si>
  <si>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</si>
  <si>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</si>
  <si>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</si>
  <si>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</si>
  <si>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</si>
  <si>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</si>
  <si>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</si>
  <si>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</si>
  <si>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</si>
  <si>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</si>
  <si>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</si>
  <si>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</si>
  <si>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</si>
  <si>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</si>
  <si>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</si>
  <si>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</si>
  <si>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</si>
  <si>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</si>
  <si>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</si>
  <si>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</si>
  <si>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</si>
  <si>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</si>
  <si>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</si>
  <si>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</si>
  <si>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</si>
  <si>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</si>
  <si>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</si>
  <si>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</si>
  <si>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</si>
  <si>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</si>
  <si>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</si>
  <si>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</si>
  <si>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</si>
  <si>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</si>
  <si>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</si>
  <si>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</si>
  <si>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</si>
  <si>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</si>
  <si>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</si>
  <si>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</si>
  <si>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</si>
  <si>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</si>
  <si>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</si>
  <si>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</si>
  <si>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</si>
  <si>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</si>
  <si>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</si>
  <si>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</si>
  <si>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</si>
  <si>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</si>
  <si>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</si>
  <si>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</si>
  <si>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</si>
  <si>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</si>
  <si>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</si>
  <si>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</si>
  <si>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</si>
  <si>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</si>
  <si>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</si>
  <si>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</si>
  <si>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</si>
  <si>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</si>
  <si>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</si>
  <si>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</si>
  <si>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</si>
  <si>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</si>
  <si>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</si>
  <si>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</si>
  <si>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</si>
  <si>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</si>
  <si>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</si>
  <si>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</si>
  <si>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</si>
  <si>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</si>
  <si>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</si>
  <si>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</si>
  <si>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</si>
  <si>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</si>
  <si>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</si>
  <si>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</si>
  <si>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</si>
  <si>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</si>
  <si>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</si>
  <si>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</si>
  <si>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</si>
  <si>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</si>
  <si>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</si>
  <si>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</si>
  <si>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</si>
  <si>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</si>
  <si>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</si>
  <si>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</si>
  <si>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</si>
  <si>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</si>
  <si>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</si>
  <si>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</si>
  <si>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</si>
  <si>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</si>
  <si>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</si>
  <si>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</si>
  <si>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</si>
  <si>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</si>
  <si>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</si>
  <si>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</si>
  <si>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</si>
  <si>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</si>
  <si>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</si>
  <si>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</si>
  <si>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</si>
  <si>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</si>
  <si>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</si>
  <si>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</si>
  <si>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</si>
  <si>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</si>
  <si>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</si>
  <si>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</si>
  <si>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</si>
  <si>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</si>
  <si>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</si>
  <si>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</si>
  <si>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</si>
  <si>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</si>
  <si>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</si>
  <si>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</si>
  <si>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</si>
  <si>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</si>
  <si>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</si>
  <si>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</si>
  <si>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</si>
  <si>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</si>
  <si>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</si>
  <si>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</si>
  <si>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</si>
  <si>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</si>
  <si>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</si>
  <si>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</si>
  <si>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</si>
  <si>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</si>
  <si>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</si>
  <si>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</si>
  <si>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</si>
  <si>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</si>
  <si>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</si>
  <si>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</si>
  <si>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</si>
  <si>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</si>
  <si>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</si>
  <si>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</si>
  <si>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</si>
  <si>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</si>
  <si>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</si>
  <si>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</si>
  <si>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</si>
  <si>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</si>
  <si>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</si>
  <si>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</si>
  <si>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</si>
  <si>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</si>
  <si>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</si>
  <si>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</si>
  <si>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</si>
  <si>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</si>
  <si>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</si>
  <si>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</si>
  <si>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</si>
  <si>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</si>
  <si>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</si>
  <si>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</si>
  <si>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</si>
  <si>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</si>
  <si>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</si>
  <si>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</si>
  <si>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</si>
  <si>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</si>
  <si>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</si>
  <si>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</si>
  <si>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</si>
  <si>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</si>
  <si>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</si>
  <si>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</si>
  <si>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</si>
  <si>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</si>
  <si>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</si>
  <si>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</si>
  <si>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</si>
  <si>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</si>
  <si>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</si>
  <si>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</si>
  <si>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</si>
  <si>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</si>
  <si>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</si>
  <si>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</si>
  <si>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</si>
  <si>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</si>
  <si>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</si>
  <si>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</si>
  <si>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</si>
  <si>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</si>
  <si>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</si>
  <si>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</si>
  <si>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</si>
  <si>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</si>
  <si>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</si>
  <si>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</si>
  <si>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</si>
  <si>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</si>
  <si>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</si>
  <si>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</si>
  <si>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</si>
  <si>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</si>
  <si>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</si>
  <si>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</si>
  <si>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</si>
  <si>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</si>
  <si>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</si>
  <si>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</si>
  <si>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</si>
  <si>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</si>
  <si>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</si>
  <si>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</si>
  <si>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</si>
  <si>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</si>
  <si>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</si>
  <si>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</si>
  <si>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</si>
  <si>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</si>
  <si>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</si>
  <si>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</si>
  <si>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</si>
  <si>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</si>
  <si>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</si>
  <si>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</si>
  <si>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</si>
  <si>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</si>
  <si>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</si>
  <si>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</si>
  <si>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</si>
  <si>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</si>
  <si>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</si>
  <si>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</si>
  <si>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</si>
  <si>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</si>
  <si>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</si>
  <si>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</si>
  <si>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</si>
  <si>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</si>
  <si>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</si>
  <si>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</si>
  <si>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</si>
  <si>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</si>
  <si>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</si>
  <si>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</si>
  <si>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</si>
  <si>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</si>
  <si>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</si>
  <si>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</si>
  <si>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</si>
  <si>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</si>
  <si>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</si>
  <si>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</si>
  <si>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</si>
  <si>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</si>
  <si>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</si>
  <si>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</si>
  <si>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</si>
  <si>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</si>
  <si>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</si>
  <si>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</si>
  <si>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</si>
  <si>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</si>
  <si>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</si>
  <si>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</si>
  <si>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</si>
  <si>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</si>
  <si>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</si>
  <si>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</si>
  <si>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</si>
  <si>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</si>
  <si>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</si>
  <si>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</si>
  <si>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</si>
  <si>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</si>
  <si>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</si>
  <si>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</si>
  <si>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</si>
  <si>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</si>
  <si>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</si>
  <si>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</si>
  <si>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</si>
  <si>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</si>
  <si>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</si>
  <si>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</si>
  <si>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</si>
  <si>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</si>
  <si>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</si>
  <si>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</si>
  <si>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</si>
  <si>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</si>
  <si>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</si>
  <si>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</si>
  <si>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</si>
  <si>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</si>
  <si>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</si>
  <si>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</si>
  <si>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</si>
  <si>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</si>
  <si>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</si>
  <si>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</si>
  <si>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</si>
  <si>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</si>
  <si>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</si>
  <si>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</si>
  <si>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</si>
  <si>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</si>
  <si>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</si>
  <si>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</si>
  <si>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</si>
  <si>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</si>
  <si>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</si>
  <si>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</si>
  <si>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</si>
  <si>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</si>
  <si>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</si>
  <si>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</si>
  <si>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</si>
  <si>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</si>
  <si>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</si>
  <si>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</si>
  <si>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</si>
  <si>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</si>
  <si>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</si>
  <si>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</si>
  <si>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</si>
  <si>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</si>
  <si>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</si>
  <si>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</si>
  <si>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</si>
  <si>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</si>
  <si>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</si>
  <si>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</si>
  <si>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</si>
  <si>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</si>
  <si>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</si>
  <si>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</si>
  <si>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</si>
  <si>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</si>
  <si>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</si>
  <si>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</si>
  <si>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</si>
  <si>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</si>
  <si>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</si>
  <si>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</si>
  <si>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</si>
  <si>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</si>
  <si>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</si>
  <si>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</si>
  <si>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</si>
  <si>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</si>
  <si>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</si>
  <si>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</si>
  <si>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</si>
  <si>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</si>
  <si>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</si>
  <si>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</si>
  <si>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</si>
  <si>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</si>
  <si>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</si>
  <si>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</si>
  <si>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</si>
  <si>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</si>
  <si>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</si>
  <si>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</si>
  <si>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</si>
  <si>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</si>
  <si>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</si>
  <si>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</si>
  <si>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</si>
  <si>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</si>
  <si>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</si>
  <si>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</si>
  <si>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</si>
  <si>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</si>
  <si>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</si>
  <si>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</si>
  <si>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</si>
  <si>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</si>
  <si>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</si>
  <si>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</si>
  <si>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</si>
  <si>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</si>
  <si>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</si>
  <si>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</si>
  <si>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</si>
  <si>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</si>
  <si>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</si>
  <si>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</si>
  <si>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</si>
  <si>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</si>
  <si>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</si>
  <si>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</si>
  <si>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</si>
  <si>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</si>
  <si>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</si>
  <si>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</si>
  <si>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</si>
  <si>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</si>
  <si>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</si>
  <si>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</si>
  <si>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</si>
  <si>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</si>
  <si>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</si>
  <si>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</si>
  <si>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</si>
  <si>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</si>
  <si>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</si>
  <si>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</si>
  <si>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</si>
  <si>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</si>
  <si>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</si>
  <si>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</si>
  <si>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</si>
  <si>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</si>
  <si>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</si>
  <si>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</si>
  <si>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</si>
  <si>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</si>
  <si>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</si>
  <si>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</si>
  <si>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</si>
  <si>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</si>
  <si>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</si>
  <si>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</si>
  <si>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</si>
  <si>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</si>
  <si>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</si>
  <si>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</si>
  <si>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</si>
  <si>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</si>
  <si>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</si>
  <si>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</si>
  <si>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</si>
  <si>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</si>
  <si>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</si>
  <si>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</si>
  <si>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</si>
  <si>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</si>
  <si>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</si>
  <si>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</si>
  <si>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</si>
  <si>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</si>
  <si>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</si>
  <si>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</si>
  <si>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</si>
  <si>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</si>
  <si>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</si>
  <si>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</si>
  <si>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</si>
  <si>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</si>
  <si>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</si>
  <si>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</si>
  <si>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</si>
  <si>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</si>
  <si>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</si>
  <si>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</si>
  <si>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</si>
  <si>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</si>
  <si>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</si>
  <si>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</si>
  <si>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</si>
  <si>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</si>
  <si>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</si>
  <si>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</si>
  <si>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</si>
  <si>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</si>
  <si>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</si>
  <si>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</si>
  <si>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</si>
  <si>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</si>
  <si>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</si>
  <si>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</si>
  <si>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</si>
  <si>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</si>
  <si>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</si>
  <si>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</si>
  <si>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</si>
  <si>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</si>
  <si>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</si>
  <si>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</si>
  <si>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</si>
  <si>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</si>
  <si>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</si>
  <si>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</si>
  <si>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</si>
  <si>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</si>
  <si>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</si>
  <si>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</si>
  <si>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</si>
  <si>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</si>
  <si>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</si>
  <si>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</si>
  <si>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</si>
  <si>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</si>
  <si>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</si>
  <si>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</si>
  <si>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</si>
  <si>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</si>
  <si>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</si>
  <si>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</si>
  <si>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</si>
  <si>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</si>
  <si>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</si>
  <si>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</si>
  <si>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</si>
  <si>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</si>
  <si>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</si>
  <si>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</si>
  <si>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</si>
  <si>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</si>
  <si>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</si>
  <si>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</si>
  <si>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</si>
  <si>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</si>
  <si>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</si>
  <si>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</si>
  <si>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</si>
  <si>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</si>
  <si>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</si>
  <si>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</si>
  <si>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</si>
  <si>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</si>
  <si>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</si>
  <si>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</si>
  <si>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</si>
  <si>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</si>
  <si>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</si>
  <si>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</si>
  <si>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</si>
  <si>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</si>
  <si>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</si>
  <si>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</si>
  <si>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</si>
  <si>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</si>
  <si>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</si>
  <si>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</si>
  <si>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</si>
  <si>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</si>
  <si>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</si>
  <si>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</si>
  <si>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</si>
  <si>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</si>
  <si>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</si>
  <si>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</si>
  <si>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</si>
  <si>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</si>
  <si>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</si>
  <si>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</si>
  <si>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</si>
  <si>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</si>
  <si>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</si>
  <si>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</si>
  <si>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</si>
  <si>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</si>
  <si>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</si>
  <si>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</si>
  <si>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</si>
  <si>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</si>
  <si>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</si>
  <si>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</si>
  <si>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</si>
  <si>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</si>
  <si>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</si>
  <si>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</si>
  <si>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</si>
  <si>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</si>
  <si>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</si>
  <si>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</si>
  <si>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</si>
  <si>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</si>
  <si>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</si>
  <si>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</si>
  <si>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</si>
  <si>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</si>
  <si>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</si>
  <si>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</si>
  <si>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</si>
  <si>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</si>
  <si>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</si>
  <si>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</si>
  <si>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</si>
  <si>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</si>
  <si>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</si>
  <si>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</si>
  <si>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</si>
  <si>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</si>
  <si>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</si>
  <si>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</si>
  <si>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</si>
  <si>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</si>
  <si>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</si>
  <si>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</si>
  <si>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</si>
  <si>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</si>
  <si>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</si>
  <si>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</si>
  <si>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</si>
  <si>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</si>
  <si>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</si>
  <si>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</si>
  <si>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</si>
  <si>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</si>
  <si>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</si>
  <si>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</si>
  <si>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</si>
  <si>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</si>
  <si>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</si>
  <si>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</si>
  <si>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</si>
  <si>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</si>
  <si>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</si>
  <si>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</si>
  <si>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</si>
  <si>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</si>
  <si>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</si>
  <si>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</si>
  <si>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</si>
  <si>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</si>
  <si>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</si>
  <si>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</si>
  <si>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</si>
  <si>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</si>
  <si>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</si>
  <si>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</si>
  <si>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</si>
  <si>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</si>
  <si>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</si>
  <si>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</si>
  <si>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</si>
  <si>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</si>
  <si>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</si>
  <si>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</si>
  <si>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</si>
  <si>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</si>
  <si>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</si>
  <si>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</si>
  <si>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</si>
  <si>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</si>
  <si>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</si>
  <si>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</si>
  <si>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</si>
  <si>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</si>
  <si>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</si>
  <si>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</si>
  <si>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</si>
  <si>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</si>
  <si>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</si>
  <si>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</si>
  <si>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</si>
  <si>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</si>
  <si>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</si>
  <si>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</si>
  <si>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</si>
  <si>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</si>
  <si>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</si>
  <si>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</si>
  <si>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</si>
  <si>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</si>
  <si>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</si>
  <si>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</si>
  <si>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</si>
  <si>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</si>
  <si>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</si>
  <si>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</si>
  <si>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</si>
  <si>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</si>
  <si>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</si>
  <si>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</si>
  <si>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</si>
  <si>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</si>
  <si>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</si>
  <si>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</si>
  <si>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</si>
  <si>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</si>
  <si>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</si>
  <si>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</si>
  <si>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</si>
  <si>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</si>
  <si>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</si>
  <si>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</si>
  <si>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</si>
  <si>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</si>
  <si>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</si>
  <si>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</si>
  <si>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</si>
  <si>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</si>
  <si>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</si>
  <si>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</si>
  <si>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</si>
  <si>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</si>
  <si>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</si>
  <si>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</si>
  <si>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</si>
  <si>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</si>
  <si>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</si>
  <si>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</si>
  <si>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</si>
  <si>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</si>
  <si>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</si>
  <si>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</si>
  <si>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</si>
  <si>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</si>
  <si>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</si>
  <si>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</si>
  <si>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</si>
  <si>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</si>
  <si>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</si>
  <si>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</si>
  <si>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</si>
  <si>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</si>
  <si>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</si>
  <si>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</si>
  <si>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</si>
  <si>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</si>
  <si>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</si>
  <si>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</si>
  <si>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</si>
  <si>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</si>
  <si>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</si>
  <si>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</si>
  <si>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</si>
  <si>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</si>
  <si>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</si>
  <si>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</si>
  <si>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</si>
  <si>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</si>
  <si>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</si>
  <si>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</si>
  <si>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</si>
  <si>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</si>
  <si>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</si>
  <si>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</si>
  <si>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</si>
  <si>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</si>
  <si>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</si>
  <si>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</si>
  <si>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</si>
  <si>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</si>
  <si>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</si>
  <si>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</si>
  <si>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</si>
  <si>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</si>
  <si>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</si>
  <si>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</si>
  <si>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</si>
  <si>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</si>
  <si>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</si>
  <si>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</si>
  <si>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</si>
  <si>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</si>
  <si>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</si>
  <si>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</si>
  <si>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</si>
  <si>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</si>
  <si>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</si>
  <si>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</si>
  <si>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</si>
  <si>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</si>
  <si>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</si>
  <si>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</si>
  <si>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</si>
  <si>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</si>
  <si>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</si>
  <si>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</si>
  <si>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</si>
  <si>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</si>
  <si>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</si>
  <si>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</si>
  <si>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</si>
  <si>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</si>
  <si>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</si>
  <si>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</si>
  <si>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</si>
  <si>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</si>
  <si>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</si>
  <si>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</si>
  <si>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</si>
  <si>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</si>
  <si>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</si>
  <si>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</si>
  <si>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</si>
  <si>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</si>
  <si>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</si>
  <si>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</si>
  <si>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</si>
  <si>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</si>
  <si>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</si>
  <si>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</si>
  <si>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</si>
  <si>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</si>
  <si>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</si>
  <si>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</si>
  <si>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</si>
  <si>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</si>
  <si>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</si>
  <si>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</si>
  <si>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</si>
  <si>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</si>
  <si>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</si>
  <si>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</si>
  <si>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</si>
  <si>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</si>
  <si>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</si>
  <si>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</si>
  <si>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</si>
  <si>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</si>
  <si>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</si>
  <si>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</si>
  <si>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</si>
  <si>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</si>
  <si>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</si>
  <si>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</si>
  <si>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</si>
  <si>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</si>
  <si>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</si>
  <si>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</si>
  <si>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</si>
  <si>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</si>
  <si>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</si>
  <si>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</si>
  <si>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</si>
  <si>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</si>
  <si>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</si>
  <si>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</si>
  <si>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</si>
  <si>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</si>
  <si>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</si>
  <si>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</si>
  <si>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</si>
  <si>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</si>
  <si>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</si>
  <si>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</si>
  <si>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</si>
  <si>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</si>
  <si>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</si>
  <si>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</si>
  <si>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</si>
  <si>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</si>
  <si>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</si>
  <si>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</si>
  <si>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</si>
  <si>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</si>
  <si>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</si>
  <si>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</si>
  <si>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</si>
  <si>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</si>
  <si>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</si>
  <si>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</si>
  <si>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</si>
  <si>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</si>
  <si>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</si>
  <si>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</si>
  <si>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</si>
  <si>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</si>
  <si>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</si>
  <si>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</si>
  <si>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</si>
  <si>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</si>
  <si>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</si>
  <si>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</si>
  <si>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</si>
  <si>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</si>
  <si>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</si>
  <si>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</si>
  <si>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</si>
  <si>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</si>
  <si>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</si>
  <si>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</si>
  <si>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</si>
  <si>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</si>
  <si>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</si>
  <si>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</si>
  <si>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</si>
  <si>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</si>
  <si>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</si>
  <si>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</si>
  <si>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</si>
  <si>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</si>
  <si>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</si>
  <si>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</si>
  <si>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</si>
  <si>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</si>
  <si>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</si>
  <si>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</si>
  <si>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</si>
  <si>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</si>
  <si>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</si>
  <si>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</si>
  <si>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</si>
  <si>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</si>
  <si>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</si>
  <si>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</si>
  <si>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</si>
  <si>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</si>
  <si>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</si>
  <si>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</si>
  <si>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</si>
  <si>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</si>
  <si>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</si>
  <si>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</si>
  <si>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</si>
  <si>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</si>
  <si>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</si>
  <si>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</si>
  <si>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</si>
  <si>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</si>
  <si>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</si>
  <si>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</si>
  <si>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</si>
  <si>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</si>
  <si>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</si>
  <si>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</si>
  <si>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</si>
  <si>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</si>
  <si>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</si>
  <si>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</si>
  <si>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</si>
  <si>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</si>
  <si>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</si>
  <si>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</si>
  <si>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</si>
  <si>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</si>
  <si>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</si>
  <si>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</si>
  <si>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</si>
  <si>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</si>
  <si>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</si>
  <si>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</si>
  <si>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</si>
  <si>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</si>
  <si>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</si>
  <si>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</si>
  <si>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</si>
  <si>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</si>
  <si>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</si>
  <si>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</si>
  <si>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</si>
  <si>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</si>
  <si>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</si>
  <si>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</si>
  <si>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</si>
  <si>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</si>
  <si>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</si>
  <si>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</si>
  <si>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</si>
  <si>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</si>
  <si>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</si>
  <si>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</si>
  <si>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</si>
  <si>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</si>
  <si>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</si>
  <si>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</si>
  <si>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</si>
  <si>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</si>
  <si>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</si>
  <si>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</si>
  <si>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</si>
  <si>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</si>
  <si>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</si>
  <si>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</si>
  <si>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</si>
  <si>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</si>
  <si>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</si>
  <si>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</si>
  <si>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</si>
  <si>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</si>
  <si>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</si>
  <si>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</si>
  <si>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</si>
  <si>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</si>
  <si>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</si>
  <si>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</si>
  <si>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</si>
  <si>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</si>
  <si>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</si>
  <si>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</si>
  <si>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</si>
  <si>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</si>
  <si>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</si>
  <si>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</si>
  <si>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</si>
  <si>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</si>
  <si>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</si>
  <si>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</si>
  <si>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</si>
  <si>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</si>
  <si>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</si>
  <si>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</si>
  <si>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</si>
  <si>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</si>
  <si>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</si>
  <si>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</si>
  <si>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</si>
  <si>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</si>
  <si>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</si>
  <si>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</si>
  <si>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</si>
  <si>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</si>
  <si>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</si>
  <si>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</si>
  <si>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</si>
  <si>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</si>
  <si>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</si>
  <si>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</si>
  <si>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</si>
  <si>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</si>
  <si>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</si>
  <si>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</si>
  <si>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</si>
  <si>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</si>
  <si>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</si>
  <si>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</si>
  <si>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</si>
  <si>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</si>
  <si>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</si>
  <si>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</si>
  <si>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</si>
  <si>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</si>
  <si>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</si>
  <si>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</si>
  <si>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</si>
  <si>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</si>
  <si>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</si>
  <si>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</si>
  <si>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</si>
  <si>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</si>
  <si>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</si>
  <si>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</si>
  <si>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</si>
  <si>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</si>
  <si>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</si>
  <si>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</si>
  <si>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</si>
  <si>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</si>
  <si>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</si>
  <si>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</si>
  <si>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</si>
  <si>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</si>
  <si>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</si>
  <si>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</si>
  <si>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</si>
  <si>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</si>
  <si>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</si>
  <si>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</si>
  <si>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</si>
  <si>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</si>
  <si>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</si>
  <si>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</si>
  <si>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</si>
  <si>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</si>
  <si>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</si>
  <si>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</si>
  <si>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</si>
  <si>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</si>
  <si>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</si>
  <si>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</si>
  <si>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</si>
  <si>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</si>
  <si>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</si>
  <si>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</si>
  <si>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</si>
  <si>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</si>
  <si>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</si>
  <si>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</si>
  <si>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</si>
  <si>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</si>
  <si>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</si>
  <si>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</si>
  <si>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</si>
  <si>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</si>
  <si>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</si>
  <si>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</si>
  <si>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</si>
  <si>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</si>
  <si>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</si>
  <si>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</si>
  <si>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</si>
  <si>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</si>
  <si>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</si>
  <si>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</si>
  <si>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</si>
  <si>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</si>
  <si>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</si>
  <si>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</si>
  <si>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</si>
  <si>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</si>
  <si>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</si>
  <si>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</si>
  <si>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</si>
  <si>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</si>
  <si>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</si>
  <si>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</si>
  <si>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</si>
  <si>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</si>
  <si>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</si>
  <si>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</si>
  <si>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</si>
  <si>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</si>
  <si>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</si>
  <si>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</si>
  <si>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</si>
  <si>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</si>
  <si>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</si>
  <si>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</si>
  <si>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</si>
  <si>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</si>
  <si>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</si>
  <si>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</si>
  <si>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</si>
  <si>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</si>
  <si>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</si>
  <si>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</si>
  <si>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</si>
  <si>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</si>
  <si>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</si>
  <si>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</si>
  <si>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</si>
  <si>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</si>
  <si>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</si>
  <si>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</si>
  <si>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</si>
  <si>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</si>
  <si>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</si>
  <si>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</si>
  <si>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</si>
  <si>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</si>
  <si>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</si>
  <si>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</si>
  <si>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</si>
  <si>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</si>
  <si>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</si>
  <si>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</si>
  <si>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</si>
  <si>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</si>
  <si>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</si>
  <si>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</si>
  <si>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</si>
  <si>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</si>
  <si>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</si>
  <si>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</si>
  <si>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</si>
  <si>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</si>
  <si>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</si>
  <si>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</si>
  <si>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</si>
  <si>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</si>
  <si>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</si>
  <si>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</si>
  <si>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</si>
  <si>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</si>
  <si>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</si>
  <si>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</si>
  <si>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</si>
  <si>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</si>
  <si>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</si>
  <si>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</si>
  <si>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</si>
  <si>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</si>
  <si>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</si>
  <si>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</si>
  <si>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</si>
  <si>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</si>
  <si>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</si>
  <si>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</si>
  <si>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</si>
  <si>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</si>
  <si>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</si>
  <si>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</si>
  <si>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</si>
  <si>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</si>
  <si>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</si>
  <si>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</si>
  <si>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</si>
  <si>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</si>
  <si>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</si>
  <si>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</si>
  <si>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</si>
  <si>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</si>
  <si>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</si>
  <si>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</si>
  <si>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</si>
  <si>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</si>
  <si>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</si>
  <si>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</si>
  <si>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</si>
  <si>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</si>
  <si>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</si>
  <si>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</si>
  <si>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</si>
  <si>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</si>
  <si>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</si>
  <si>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</si>
  <si>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</si>
  <si>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</si>
  <si>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</si>
  <si>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</si>
  <si>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</si>
  <si>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</si>
  <si>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</si>
  <si>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</si>
  <si>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</si>
  <si>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</si>
  <si>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</si>
  <si>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</si>
  <si>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</si>
  <si>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</si>
  <si>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</si>
  <si>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</si>
  <si>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</si>
  <si>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</si>
  <si>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</si>
  <si>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</si>
  <si>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</si>
  <si>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</si>
  <si>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</si>
  <si>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</si>
  <si>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</si>
  <si>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</si>
  <si>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</si>
  <si>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</si>
  <si>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</si>
  <si>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</si>
  <si>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</si>
  <si>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</si>
  <si>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</si>
  <si>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</si>
  <si>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</si>
  <si>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</si>
  <si>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</si>
  <si>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</si>
  <si>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</si>
  <si>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</si>
  <si>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</si>
  <si>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</si>
  <si>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</si>
  <si>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</si>
  <si>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</si>
  <si>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</si>
  <si>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</si>
  <si>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</si>
  <si>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</si>
  <si>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</si>
  <si>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</si>
  <si>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</si>
  <si>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</si>
  <si>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</si>
  <si>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</si>
  <si>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</si>
  <si>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</si>
  <si>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</si>
  <si>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</si>
  <si>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</si>
  <si>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</si>
  <si>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</si>
  <si>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</si>
  <si>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</si>
  <si>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</si>
  <si>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</si>
  <si>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</si>
  <si>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</si>
  <si>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</si>
  <si>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</si>
  <si>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</si>
  <si>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</si>
  <si>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</si>
  <si>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</si>
  <si>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</si>
  <si>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</si>
  <si>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</si>
  <si>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</si>
  <si>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</si>
  <si>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</si>
  <si>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</si>
  <si>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</si>
  <si>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</si>
  <si>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</si>
  <si>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</si>
  <si>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</si>
  <si>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</si>
  <si>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</si>
  <si>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</si>
  <si>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</si>
  <si>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</si>
  <si>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</si>
  <si>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</si>
  <si>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</si>
  <si>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</si>
  <si>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</si>
  <si>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</si>
  <si>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</si>
  <si>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</si>
  <si>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</si>
  <si>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</si>
  <si>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</si>
  <si>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</si>
  <si>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</si>
  <si>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</si>
  <si>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</si>
  <si>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</si>
  <si>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</si>
  <si>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</si>
  <si>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</si>
  <si>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</si>
  <si>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</si>
  <si>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</si>
  <si>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</si>
  <si>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</si>
  <si>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</si>
  <si>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</si>
  <si>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</si>
  <si>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</si>
  <si>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</si>
  <si>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</si>
  <si>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</si>
  <si>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</si>
  <si>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</si>
  <si>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</si>
  <si>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</si>
  <si>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</si>
  <si>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</si>
  <si>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</si>
  <si>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</si>
  <si>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</si>
  <si>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</si>
  <si>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</si>
  <si>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</si>
  <si>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</si>
  <si>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</si>
  <si>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</si>
  <si>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</si>
  <si>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</si>
  <si>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</si>
  <si>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</si>
  <si>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</si>
  <si>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</si>
  <si>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</si>
  <si>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</si>
  <si>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</si>
  <si>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</si>
  <si>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</si>
  <si>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</si>
  <si>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</si>
  <si>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</si>
  <si>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</si>
  <si>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</si>
  <si>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</si>
  <si>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</si>
  <si>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</si>
  <si>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</si>
  <si>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</si>
  <si>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</si>
  <si>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</si>
  <si>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</si>
  <si>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</si>
  <si>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</si>
  <si>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</si>
  <si>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</si>
  <si>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</si>
  <si>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</si>
  <si>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</si>
  <si>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</si>
  <si>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</si>
  <si>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</si>
  <si>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</si>
  <si>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</si>
  <si>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</si>
  <si>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</si>
  <si>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</si>
  <si>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</si>
  <si>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</si>
  <si>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</si>
  <si>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</si>
  <si>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</si>
  <si>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</si>
  <si>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</si>
  <si>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</si>
  <si>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</si>
  <si>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</si>
  <si>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</si>
  <si>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</si>
  <si>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</si>
  <si>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</si>
  <si>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</si>
  <si>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</si>
  <si>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</si>
  <si>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</si>
  <si>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</si>
  <si>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</si>
  <si>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</si>
  <si>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</si>
  <si>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</si>
  <si>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</si>
  <si>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</si>
  <si>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</si>
  <si>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</si>
  <si>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</si>
  <si>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</si>
  <si>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</si>
  <si>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</si>
  <si>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</si>
  <si>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</si>
  <si>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</si>
  <si>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</si>
  <si>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</si>
  <si>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</si>
  <si>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</si>
  <si>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</si>
  <si>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</si>
  <si>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</si>
  <si>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</si>
  <si>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</si>
  <si>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</si>
  <si>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</si>
  <si>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</si>
  <si>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</si>
  <si>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</si>
  <si>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</si>
  <si>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</si>
  <si>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</si>
  <si>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</si>
  <si>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</si>
  <si>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</si>
  <si>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</si>
  <si>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</si>
  <si>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</si>
  <si>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</si>
  <si>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</si>
  <si>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</si>
  <si>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</si>
  <si>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</si>
  <si>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</si>
  <si>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</si>
  <si>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</si>
  <si>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</si>
  <si>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</si>
  <si>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</si>
  <si>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</si>
  <si>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</si>
  <si>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</si>
  <si>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</si>
  <si>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</si>
  <si>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</si>
  <si>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</si>
  <si>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</si>
  <si>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</si>
  <si>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</si>
  <si>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</si>
  <si>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</si>
  <si>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</si>
  <si>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</si>
  <si>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</si>
  <si>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</si>
  <si>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</si>
  <si>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</si>
  <si>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</si>
  <si>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</si>
  <si>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</si>
  <si>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</si>
  <si>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</si>
  <si>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</si>
  <si>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</si>
  <si>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</si>
  <si>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</si>
  <si>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</si>
  <si>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</si>
  <si>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</si>
  <si>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</si>
  <si>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</si>
  <si>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</si>
  <si>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</si>
  <si>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</si>
  <si>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</si>
  <si>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</si>
  <si>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</si>
  <si>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</si>
  <si>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</si>
  <si>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</si>
  <si>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</si>
  <si>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</si>
  <si>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</si>
  <si>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</si>
  <si>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</si>
  <si>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</si>
  <si>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</si>
  <si>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</si>
  <si>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</si>
  <si>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</si>
  <si>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</si>
  <si>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</si>
  <si>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</si>
  <si>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</si>
  <si>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</si>
  <si>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</si>
  <si>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</si>
  <si>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</si>
  <si>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</si>
  <si>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</si>
  <si>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</si>
  <si>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</si>
  <si>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</si>
  <si>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</si>
  <si>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</si>
  <si>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</si>
  <si>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</si>
  <si>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</si>
  <si>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</si>
  <si>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</si>
  <si>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</si>
  <si>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</si>
  <si>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</si>
  <si>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</si>
  <si>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</si>
  <si>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</si>
  <si>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</si>
  <si>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</si>
  <si>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</si>
  <si>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</si>
  <si>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</si>
  <si>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</si>
  <si>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</si>
  <si>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</si>
  <si>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</si>
  <si>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</si>
  <si>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</si>
  <si>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</si>
  <si>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</si>
  <si>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</si>
  <si>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</si>
  <si>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</si>
  <si>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</si>
  <si>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</si>
  <si>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</si>
  <si>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</si>
  <si>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</si>
  <si>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</si>
  <si>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</si>
  <si>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</si>
  <si>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</si>
  <si>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</si>
  <si>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</si>
  <si>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</si>
  <si>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</si>
  <si>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</si>
  <si>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</si>
  <si>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</si>
  <si>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</si>
  <si>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</si>
  <si>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</si>
  <si>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</si>
  <si>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</si>
  <si>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</si>
  <si>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</si>
  <si>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</si>
  <si>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</si>
  <si>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</si>
  <si>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</si>
  <si>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</si>
  <si>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</si>
  <si>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</si>
  <si>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</si>
  <si>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</si>
  <si>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</si>
  <si>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</si>
  <si>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</si>
  <si>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</si>
  <si>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</si>
  <si>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</si>
  <si>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</si>
  <si>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</si>
  <si>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</si>
  <si>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</si>
  <si>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</si>
  <si>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</si>
  <si>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</si>
  <si>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</si>
  <si>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</si>
  <si>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</si>
  <si>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</si>
  <si>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</si>
  <si>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</si>
  <si>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</si>
  <si>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</si>
  <si>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</si>
  <si>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</si>
  <si>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</si>
  <si>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</si>
  <si>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</si>
  <si>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</si>
  <si>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</si>
  <si>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</si>
  <si>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</si>
  <si>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</si>
  <si>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</si>
  <si>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</si>
  <si>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</si>
  <si>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</si>
  <si>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</si>
  <si>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</si>
  <si>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</si>
  <si>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</si>
  <si>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</si>
  <si>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</si>
  <si>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</si>
  <si>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</si>
  <si>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</si>
  <si>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</si>
  <si>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</si>
  <si>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</si>
  <si>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</si>
  <si>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</si>
  <si>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</si>
  <si>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</si>
  <si>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</si>
  <si>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</si>
  <si>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</si>
  <si>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</si>
  <si>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</si>
  <si>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</si>
  <si>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</si>
  <si>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</si>
  <si>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</si>
  <si>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</si>
  <si>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</si>
  <si>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</si>
  <si>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</si>
  <si>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</si>
  <si>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</si>
  <si>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</si>
  <si>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</si>
  <si>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</si>
  <si>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</si>
  <si>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</si>
  <si>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</si>
  <si>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</si>
  <si>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</si>
  <si>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</si>
  <si>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</si>
  <si>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</si>
  <si>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</si>
  <si>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</si>
  <si>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</si>
  <si>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</si>
  <si>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</si>
  <si>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</si>
  <si>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</si>
  <si>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</si>
  <si>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</si>
  <si>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</si>
  <si>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</si>
  <si>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</si>
  <si>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</si>
  <si>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</si>
  <si>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</si>
  <si>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</si>
  <si>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</si>
  <si>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</si>
  <si>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</si>
  <si>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</si>
  <si>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</si>
  <si>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</si>
  <si>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</si>
  <si>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</si>
  <si>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</si>
  <si>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</si>
  <si>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</si>
  <si>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</si>
  <si>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</si>
  <si>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</si>
  <si>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</si>
  <si>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</si>
  <si>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</si>
  <si>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</si>
  <si>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</si>
  <si>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</si>
  <si>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</si>
  <si>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</si>
  <si>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</si>
  <si>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</si>
  <si>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</si>
  <si>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</si>
  <si>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</si>
  <si>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</si>
  <si>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</si>
  <si>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</si>
  <si>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</si>
  <si>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</si>
  <si>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</si>
  <si>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</si>
  <si>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</si>
  <si>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</si>
  <si>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</si>
  <si>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</si>
  <si>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</si>
  <si>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</si>
  <si>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</si>
  <si>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</si>
  <si>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</si>
  <si>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</si>
  <si>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</si>
  <si>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</si>
  <si>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</si>
  <si>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</si>
  <si>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</si>
  <si>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</si>
  <si>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</si>
  <si>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</si>
  <si>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</si>
  <si>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</si>
  <si>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</si>
  <si>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</si>
  <si>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</si>
  <si>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</si>
  <si>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</si>
  <si>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</si>
  <si>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</si>
  <si>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</si>
  <si>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</si>
  <si>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</si>
  <si>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</si>
  <si>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</si>
  <si>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</si>
  <si>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</si>
  <si>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</si>
  <si>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</si>
  <si>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</si>
  <si>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</si>
  <si>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</si>
  <si>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</si>
  <si>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</si>
  <si>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</si>
  <si>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</si>
  <si>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</si>
  <si>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</si>
  <si>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</si>
  <si>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</si>
  <si>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</si>
  <si>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</si>
  <si>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</si>
  <si>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</si>
  <si>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</si>
  <si>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</si>
  <si>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</si>
  <si>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</si>
  <si>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</si>
  <si>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</si>
  <si>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</si>
  <si>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</si>
  <si>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</si>
  <si>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</si>
  <si>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</si>
  <si>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</si>
  <si>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</si>
  <si>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</si>
  <si>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</si>
  <si>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</si>
  <si>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</si>
  <si>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</si>
  <si>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</si>
  <si>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</si>
  <si>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</si>
  <si>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</si>
  <si>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</si>
  <si>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</si>
  <si>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</si>
  <si>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</si>
  <si>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</si>
  <si>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</si>
  <si>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</si>
  <si>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</si>
  <si>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</si>
  <si>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</si>
  <si>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</si>
  <si>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</si>
  <si>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</si>
  <si>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</si>
  <si>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</si>
  <si>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</si>
  <si>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</si>
  <si>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</si>
  <si>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</si>
  <si>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</si>
  <si>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</si>
  <si>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</si>
  <si>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</si>
  <si>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</si>
  <si>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</si>
  <si>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</si>
  <si>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</si>
  <si>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</si>
  <si>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</si>
  <si>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</si>
  <si>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</si>
  <si>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</si>
  <si>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</si>
  <si>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</si>
  <si>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</si>
  <si>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</si>
  <si>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</si>
  <si>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</si>
  <si>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</si>
  <si>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</si>
  <si>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</si>
  <si>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</si>
  <si>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</si>
  <si>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</si>
  <si>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</si>
  <si>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</si>
  <si>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</si>
  <si>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</si>
  <si>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</si>
  <si>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</si>
  <si>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</si>
  <si>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</si>
  <si>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</si>
  <si>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</si>
  <si>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</si>
  <si>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</si>
  <si>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</si>
  <si>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</si>
  <si>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</si>
  <si>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</si>
  <si>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</si>
  <si>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</si>
  <si>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</si>
  <si>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</si>
  <si>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</si>
  <si>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</si>
  <si>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</si>
  <si>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</si>
  <si>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</si>
  <si>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</si>
  <si>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</si>
  <si>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</si>
  <si>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</si>
  <si>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</si>
  <si>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</si>
  <si>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</si>
  <si>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</si>
  <si>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</si>
  <si>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</si>
  <si>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</si>
  <si>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</si>
  <si>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</si>
  <si>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</si>
  <si>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</si>
  <si>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</si>
  <si>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</si>
  <si>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</si>
  <si>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</si>
  <si>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</si>
  <si>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</si>
  <si>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</si>
  <si>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</si>
  <si>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</si>
  <si>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</si>
  <si>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</si>
  <si>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</si>
  <si>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</si>
  <si>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</si>
  <si>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</si>
  <si>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</si>
  <si>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</si>
  <si>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</si>
  <si>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</si>
  <si>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</si>
  <si>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</si>
  <si>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</si>
  <si>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</si>
  <si>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</si>
  <si>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</si>
  <si>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</si>
  <si>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</si>
  <si>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</si>
  <si>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</si>
  <si>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</si>
  <si>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</si>
  <si>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</si>
  <si>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</si>
  <si>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</si>
  <si>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</si>
  <si>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</si>
  <si>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</si>
  <si>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</si>
  <si>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</si>
  <si>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</si>
  <si>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</si>
  <si>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</si>
  <si>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</si>
  <si>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</si>
  <si>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</si>
  <si>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</si>
  <si>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</si>
  <si>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</si>
  <si>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</si>
  <si>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</si>
  <si>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</si>
  <si>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</si>
  <si>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</si>
  <si>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</si>
  <si>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</si>
  <si>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</si>
  <si>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</si>
  <si>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</si>
  <si>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</si>
  <si>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</si>
  <si>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</si>
  <si>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</si>
  <si>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</si>
  <si>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</si>
  <si>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</si>
  <si>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</si>
  <si>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</si>
  <si>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</si>
  <si>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</si>
  <si>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</si>
  <si>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</si>
  <si>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</si>
  <si>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</si>
  <si>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</si>
  <si>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</si>
  <si>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</si>
  <si>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</si>
  <si>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</si>
  <si>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</si>
  <si>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</si>
  <si>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</si>
  <si>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</si>
  <si>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</si>
  <si>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</si>
  <si>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</si>
  <si>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</si>
  <si>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</si>
  <si>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</si>
  <si>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</si>
  <si>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</si>
  <si>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</si>
  <si>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</si>
  <si>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</si>
  <si>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</si>
  <si>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</si>
  <si>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</si>
  <si>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</si>
  <si>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</si>
  <si>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</si>
  <si>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</si>
  <si>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</si>
  <si>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</si>
  <si>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</si>
  <si>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</si>
  <si>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</si>
  <si>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</si>
  <si>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</si>
  <si>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</si>
  <si>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</si>
  <si>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</si>
  <si>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</si>
  <si>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</si>
  <si>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</si>
  <si>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</si>
  <si>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</si>
  <si>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</si>
  <si>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</si>
  <si>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</si>
  <si>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</si>
  <si>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</si>
  <si>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</si>
  <si>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</si>
  <si>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</si>
  <si>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</si>
  <si>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</si>
  <si>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</si>
  <si>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</si>
  <si>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</si>
  <si>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</si>
  <si>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</si>
  <si>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</si>
  <si>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</si>
  <si>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</si>
  <si>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</si>
  <si>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</si>
  <si>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</si>
  <si>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</si>
  <si>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</si>
  <si>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</si>
  <si>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</si>
  <si>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</si>
  <si>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</si>
  <si>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</si>
  <si>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</si>
  <si>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</si>
  <si>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</si>
  <si>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</si>
  <si>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</si>
  <si>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</si>
  <si>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</si>
  <si>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</si>
  <si>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</si>
  <si>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</si>
  <si>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</si>
  <si>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</si>
  <si>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</si>
  <si>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</si>
  <si>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</si>
  <si>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</si>
  <si>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</si>
  <si>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</si>
  <si>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</si>
  <si>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</si>
  <si>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</si>
  <si>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</si>
  <si>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</si>
  <si>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</si>
  <si>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</si>
  <si>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</si>
  <si>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</si>
  <si>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</si>
  <si>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</si>
  <si>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</si>
  <si>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</si>
  <si>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</si>
  <si>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</si>
  <si>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</si>
  <si>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</si>
  <si>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</si>
  <si>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</si>
  <si>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</si>
  <si>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</si>
  <si>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</si>
  <si>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</si>
  <si>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</si>
  <si>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</si>
  <si>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</si>
  <si>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</si>
  <si>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</si>
  <si>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</si>
  <si>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</si>
  <si>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</si>
  <si>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</si>
  <si>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</si>
  <si>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</si>
  <si>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</si>
  <si>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</si>
  <si>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</si>
  <si>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</si>
  <si>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</si>
  <si>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</si>
  <si>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</si>
  <si>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</si>
  <si>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</si>
  <si>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</si>
  <si>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</si>
  <si>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</si>
  <si>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</si>
  <si>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</si>
  <si>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</si>
  <si>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</si>
  <si>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</si>
  <si>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</si>
  <si>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</si>
  <si>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</si>
  <si>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</si>
  <si>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</si>
  <si>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</si>
  <si>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</si>
  <si>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</si>
  <si>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</si>
  <si>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</si>
  <si>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</si>
  <si>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</si>
  <si>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</si>
  <si>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</si>
  <si>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</si>
  <si>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</si>
  <si>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</si>
  <si>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</si>
  <si>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</si>
  <si>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</si>
  <si>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</si>
  <si>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</si>
  <si>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</si>
  <si>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</si>
  <si>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</si>
  <si>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</si>
  <si>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</si>
  <si>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</si>
  <si>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</si>
  <si>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</si>
  <si>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</si>
  <si>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</si>
  <si>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</si>
  <si>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</si>
  <si>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</si>
  <si>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</si>
  <si>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</si>
  <si>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</si>
  <si>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</si>
  <si>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</si>
  <si>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</si>
  <si>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</si>
  <si>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</si>
  <si>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</si>
  <si>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</si>
  <si>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</si>
  <si>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</si>
  <si>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</si>
  <si>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</si>
  <si>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</si>
  <si>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</si>
  <si>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</si>
  <si>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</si>
  <si>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</si>
  <si>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</si>
  <si>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</si>
  <si>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</si>
  <si>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</si>
  <si>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</si>
  <si>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</si>
  <si>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</si>
  <si>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</si>
  <si>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</si>
  <si>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</si>
  <si>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</si>
  <si>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</si>
  <si>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</si>
  <si>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</si>
  <si>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</si>
  <si>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</si>
  <si>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</si>
  <si>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</si>
  <si>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</si>
  <si>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</si>
  <si>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</si>
  <si>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</si>
  <si>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</si>
  <si>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</si>
  <si>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</si>
  <si>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</si>
  <si>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</si>
  <si>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</si>
  <si>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</si>
  <si>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</si>
  <si>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</si>
  <si>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</si>
  <si>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</si>
  <si>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</si>
  <si>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</si>
  <si>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</si>
  <si>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</si>
  <si>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</si>
  <si>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</si>
  <si>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</si>
  <si>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</si>
  <si>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</si>
  <si>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</si>
  <si>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</si>
  <si>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</si>
  <si>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</si>
  <si>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</si>
  <si>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</si>
  <si>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</si>
  <si>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</si>
  <si>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</si>
  <si>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</si>
  <si>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</si>
  <si>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</si>
  <si>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</si>
  <si>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</si>
  <si>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</si>
  <si>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</si>
  <si>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</si>
  <si>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</si>
  <si>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</si>
  <si>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</si>
  <si>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</si>
  <si>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</si>
  <si>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</si>
  <si>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</si>
  <si>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</si>
  <si>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</si>
  <si>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</si>
  <si>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</si>
  <si>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</si>
  <si>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</si>
  <si>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</si>
  <si>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</si>
  <si>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</si>
  <si>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</si>
  <si>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</si>
  <si>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</si>
  <si>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</si>
  <si>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</si>
  <si>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</si>
  <si>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</si>
  <si>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</si>
  <si>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</si>
  <si>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</si>
  <si>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</si>
  <si>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</si>
  <si>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</si>
  <si>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</si>
  <si>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</si>
  <si>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</si>
  <si>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</si>
  <si>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</si>
  <si>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</si>
  <si>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</si>
  <si>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</si>
  <si>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</si>
  <si>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</si>
  <si>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</si>
  <si>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</si>
  <si>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</si>
  <si>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</si>
  <si>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</si>
  <si>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</si>
  <si>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</si>
  <si>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</si>
  <si>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</si>
  <si>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</si>
  <si>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</si>
  <si>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</si>
  <si>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</si>
  <si>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</si>
  <si>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</si>
  <si>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</si>
  <si>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</si>
  <si>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</si>
  <si>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</si>
  <si>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</si>
  <si>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</si>
  <si>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</si>
  <si>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</si>
  <si>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</si>
  <si>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</si>
  <si>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</si>
  <si>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</si>
  <si>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</si>
  <si>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</si>
  <si>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</si>
  <si>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</si>
  <si>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</si>
  <si>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</si>
  <si>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</si>
  <si>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</si>
  <si>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</si>
  <si>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</si>
  <si>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</si>
  <si>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</si>
  <si>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</si>
  <si>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</si>
  <si>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</si>
  <si>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</si>
  <si>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</si>
  <si>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</si>
  <si>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</si>
  <si>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</si>
  <si>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</si>
  <si>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</si>
  <si>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</si>
  <si>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</si>
  <si>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</si>
  <si>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</si>
  <si>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</si>
  <si>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</si>
  <si>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</si>
  <si>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</si>
  <si>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</si>
  <si>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</si>
  <si>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</si>
  <si>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</si>
  <si>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</si>
  <si>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</si>
  <si>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</si>
  <si>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</si>
  <si>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</si>
  <si>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</si>
  <si>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</si>
  <si>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</si>
  <si>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</si>
  <si>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</si>
  <si>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</si>
  <si>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</si>
  <si>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</si>
  <si>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</si>
  <si>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</si>
  <si>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</si>
  <si>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</si>
  <si>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</si>
  <si>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</si>
  <si>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</si>
  <si>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</si>
  <si>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</si>
  <si>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</si>
  <si>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</si>
  <si>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</si>
  <si>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</si>
  <si>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</si>
  <si>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</si>
  <si>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</si>
  <si>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</si>
  <si>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</si>
  <si>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</si>
  <si>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</si>
  <si>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</si>
  <si>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</si>
  <si>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</si>
  <si>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</si>
  <si>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</si>
  <si>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</si>
  <si>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</si>
  <si>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</si>
  <si>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</si>
  <si>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</si>
  <si>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</si>
  <si>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</si>
  <si>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</si>
  <si>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</si>
  <si>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</si>
  <si>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</si>
  <si>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</si>
  <si>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</si>
  <si>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</si>
  <si>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</si>
  <si>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</si>
  <si>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</si>
  <si>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</si>
  <si>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</si>
  <si>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</si>
  <si>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</si>
  <si>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</si>
  <si>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</si>
  <si>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</si>
  <si>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</si>
  <si>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</si>
  <si>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</si>
  <si>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</si>
  <si>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</si>
  <si>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</si>
  <si>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</si>
  <si>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</si>
  <si>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</si>
  <si>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</si>
  <si>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</si>
  <si>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</si>
  <si>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</si>
  <si>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</si>
  <si>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</si>
  <si>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</si>
  <si>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</si>
  <si>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</si>
  <si>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</si>
  <si>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</si>
  <si>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</si>
  <si>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</si>
  <si>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</si>
  <si>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</si>
  <si>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</si>
  <si>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</si>
  <si>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</si>
  <si>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</si>
  <si>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</si>
  <si>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</si>
  <si>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</si>
  <si>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</si>
  <si>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</si>
  <si>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</si>
  <si>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</si>
  <si>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</si>
  <si>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</si>
  <si>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</si>
  <si>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</si>
  <si>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</si>
  <si>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</si>
  <si>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</si>
  <si>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</si>
  <si>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</si>
  <si>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</si>
  <si>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</si>
  <si>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</si>
  <si>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</si>
  <si>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</si>
  <si>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</si>
  <si>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</si>
  <si>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</si>
  <si>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</si>
  <si>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</si>
  <si>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</si>
  <si>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</si>
  <si>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</si>
  <si>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</si>
  <si>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</si>
  <si>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</si>
  <si>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</si>
  <si>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</si>
  <si>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</si>
  <si>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</si>
  <si>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</si>
  <si>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</si>
  <si>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</si>
  <si>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</si>
  <si>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</si>
  <si>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</si>
  <si>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</si>
  <si>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</si>
  <si>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</si>
  <si>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</si>
  <si>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</si>
  <si>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</si>
  <si>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</si>
  <si>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</si>
  <si>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</si>
  <si>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</si>
  <si>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</si>
  <si>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</si>
  <si>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</si>
  <si>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</si>
  <si>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</si>
  <si>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</si>
  <si>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</si>
  <si>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</si>
  <si>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</si>
  <si>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</si>
  <si>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</si>
  <si>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</si>
  <si>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</si>
  <si>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</si>
  <si>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</si>
  <si>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</si>
  <si>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</si>
  <si>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</si>
  <si>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</si>
  <si>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</si>
  <si>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</si>
  <si>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</si>
  <si>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</si>
  <si>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</si>
  <si>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</si>
  <si>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</si>
  <si>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</si>
  <si>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</si>
  <si>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</si>
  <si>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</si>
  <si>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</si>
  <si>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</si>
  <si>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</si>
  <si>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</si>
  <si>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</si>
  <si>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</si>
  <si>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</si>
  <si>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</si>
  <si>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</si>
  <si>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</si>
  <si>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</si>
  <si>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</si>
  <si>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</si>
  <si>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</si>
  <si>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</si>
  <si>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</si>
  <si>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</si>
  <si>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</si>
  <si>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</si>
  <si>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</si>
  <si>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</si>
  <si>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</si>
  <si>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</si>
  <si>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</si>
  <si>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</si>
  <si>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</si>
  <si>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</si>
  <si>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</si>
  <si>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</si>
  <si>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</si>
  <si>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</si>
  <si>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</si>
  <si>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</si>
  <si>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</si>
  <si>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</si>
  <si>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</si>
  <si>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</si>
  <si>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</si>
  <si>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</si>
  <si>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</si>
  <si>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</si>
  <si>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</si>
  <si>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</si>
  <si>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</si>
  <si>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</si>
  <si>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</si>
  <si>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</si>
  <si>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</si>
  <si>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</si>
  <si>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</si>
  <si>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</si>
  <si>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</si>
  <si>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</si>
  <si>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</si>
  <si>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</si>
  <si>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</si>
  <si>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</si>
  <si>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</si>
  <si>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</si>
  <si>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</si>
  <si>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</si>
  <si>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</si>
  <si>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</si>
  <si>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</si>
  <si>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</si>
  <si>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</si>
  <si>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</si>
  <si>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</si>
  <si>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</si>
  <si>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</si>
  <si>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</si>
  <si>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</si>
  <si>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</si>
  <si>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</si>
  <si>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</si>
  <si>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</si>
  <si>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</si>
  <si>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</si>
  <si>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</si>
  <si>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</si>
  <si>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</si>
  <si>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</si>
  <si>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</si>
  <si>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</si>
  <si>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</si>
  <si>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</si>
  <si>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</si>
  <si>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</si>
  <si>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</si>
  <si>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</si>
  <si>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</si>
  <si>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</si>
  <si>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</si>
  <si>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</si>
  <si>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</si>
  <si>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</si>
  <si>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</si>
  <si>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</si>
  <si>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</si>
  <si>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</si>
  <si>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</si>
  <si>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</si>
  <si>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</si>
  <si>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</si>
  <si>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</si>
  <si>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</si>
  <si>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</si>
  <si>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</si>
  <si>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</si>
  <si>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</si>
  <si>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</si>
  <si>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</si>
  <si>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</si>
  <si>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</si>
  <si>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</si>
  <si>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</si>
  <si>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</si>
  <si>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</si>
  <si>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</si>
  <si>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</si>
  <si>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</si>
  <si>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</si>
  <si>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</si>
  <si>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</si>
  <si>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</si>
  <si>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</si>
  <si>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</si>
  <si>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</si>
  <si>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</si>
  <si>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</si>
  <si>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</si>
  <si>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</si>
  <si>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</si>
  <si>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</si>
  <si>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</si>
  <si>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</si>
  <si>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</si>
  <si>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</si>
  <si>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</si>
  <si>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</si>
  <si>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</si>
  <si>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</si>
  <si>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</si>
  <si>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</si>
  <si>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</si>
  <si>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</si>
  <si>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</si>
  <si>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</si>
  <si>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</si>
  <si>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</si>
  <si>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</si>
  <si>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</si>
  <si>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</si>
  <si>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</si>
  <si>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</si>
  <si>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</si>
  <si>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</si>
  <si>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</si>
  <si>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</si>
  <si>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</si>
  <si>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</si>
  <si>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</si>
  <si>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</si>
  <si>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</si>
  <si>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</si>
  <si>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</si>
  <si>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</si>
  <si>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</si>
  <si>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</si>
  <si>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</si>
  <si>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</si>
  <si>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</si>
  <si>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</si>
  <si>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</si>
  <si>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</si>
  <si>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</si>
  <si>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</si>
  <si>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</si>
  <si>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</si>
  <si>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</si>
  <si>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</si>
  <si>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</si>
  <si>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</si>
  <si>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</si>
  <si>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</si>
  <si>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</si>
  <si>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</si>
  <si>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</si>
  <si>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</si>
  <si>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</si>
  <si>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</si>
  <si>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</si>
  <si>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</si>
  <si>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</si>
  <si>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</si>
  <si>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</si>
  <si>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</si>
  <si>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</si>
  <si>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</si>
  <si>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</si>
  <si>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</si>
  <si>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</si>
  <si>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</si>
  <si>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</si>
  <si>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</si>
  <si>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</si>
  <si>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</si>
  <si>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</si>
  <si>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</si>
  <si>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</si>
  <si>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</si>
  <si>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</si>
  <si>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</si>
  <si>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</si>
  <si>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</si>
  <si>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</si>
  <si>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</si>
  <si>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</si>
  <si>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</si>
  <si>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</si>
  <si>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</si>
  <si>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</si>
  <si>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</si>
  <si>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</si>
  <si>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</si>
  <si>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</si>
  <si>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</si>
  <si>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</si>
  <si>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</si>
  <si>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</si>
  <si>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</si>
  <si>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</si>
  <si>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</si>
  <si>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</si>
  <si>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</si>
  <si>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</si>
  <si>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</si>
  <si>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</si>
  <si>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</si>
  <si>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</si>
  <si>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</si>
  <si>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</si>
  <si>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</si>
  <si>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</si>
  <si>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</si>
  <si>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</si>
  <si>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</si>
  <si>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</si>
  <si>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</si>
  <si>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</si>
  <si>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</si>
  <si>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</si>
  <si>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</si>
  <si>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</si>
  <si>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</si>
  <si>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</si>
  <si>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</si>
  <si>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</si>
  <si>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</si>
  <si>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</si>
  <si>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</si>
  <si>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</si>
  <si>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</si>
  <si>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</si>
  <si>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</si>
  <si>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</si>
  <si>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</si>
  <si>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</si>
  <si>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</si>
  <si>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</si>
  <si>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</si>
  <si>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</si>
  <si>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</si>
  <si>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</si>
  <si>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</si>
  <si>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</si>
  <si>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</si>
  <si>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</si>
  <si>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</si>
  <si>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</si>
  <si>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</si>
  <si>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</si>
  <si>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</si>
  <si>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</si>
  <si>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</si>
  <si>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</si>
  <si>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</si>
  <si>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</si>
  <si>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</si>
  <si>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</si>
  <si>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</si>
  <si>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</si>
  <si>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</si>
  <si>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</si>
  <si>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</si>
  <si>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</si>
  <si>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</si>
  <si>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</si>
  <si>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</si>
  <si>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</si>
  <si>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</si>
  <si>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</si>
  <si>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</si>
  <si>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</si>
  <si>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</si>
  <si>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</si>
  <si>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</si>
  <si>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</si>
  <si>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</si>
  <si>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</si>
  <si>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</si>
  <si>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</si>
  <si>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</si>
  <si>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</si>
  <si>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</si>
  <si>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</si>
  <si>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</si>
  <si>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</si>
  <si>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</si>
  <si>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</si>
  <si>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</si>
  <si>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</si>
  <si>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</si>
  <si>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</si>
  <si>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</si>
  <si>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</si>
  <si>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</si>
  <si>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</si>
  <si>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</si>
  <si>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</si>
  <si>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</si>
  <si>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</si>
  <si>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</si>
  <si>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</si>
  <si>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</si>
  <si>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</si>
  <si>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</si>
  <si>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</si>
  <si>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</si>
  <si>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</si>
  <si>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</si>
  <si>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</si>
  <si>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</si>
  <si>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</si>
  <si>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</si>
  <si>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</si>
  <si>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</si>
  <si>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</si>
  <si>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</si>
  <si>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</si>
  <si>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</si>
  <si>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</si>
  <si>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</si>
  <si>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</si>
  <si>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</si>
  <si>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</si>
  <si>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</si>
  <si>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</si>
  <si>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</si>
  <si>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</si>
  <si>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</si>
  <si>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</si>
  <si>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</si>
  <si>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</si>
  <si>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</si>
  <si>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</si>
  <si>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</si>
  <si>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</si>
  <si>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</si>
  <si>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</si>
  <si>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</si>
  <si>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</si>
  <si>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</si>
  <si>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</si>
  <si>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</si>
  <si>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</si>
  <si>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</si>
  <si>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</si>
  <si>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</si>
  <si>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</si>
  <si>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</si>
  <si>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</si>
  <si>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</si>
  <si>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</si>
  <si>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</si>
  <si>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</si>
  <si>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</si>
  <si>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</si>
  <si>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</si>
  <si>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</si>
  <si>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</si>
  <si>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</si>
  <si>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</si>
  <si>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</si>
  <si>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</si>
  <si>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</si>
  <si>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</si>
  <si>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</si>
  <si>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</si>
  <si>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</si>
  <si>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</si>
  <si>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</si>
  <si>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</si>
  <si>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</si>
  <si>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</si>
  <si>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</si>
  <si>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</si>
  <si>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</si>
  <si>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</si>
  <si>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</si>
  <si>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</si>
  <si>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</si>
  <si>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</si>
  <si>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</si>
  <si>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</si>
  <si>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</si>
  <si>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</si>
  <si>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</si>
  <si>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</si>
  <si>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</si>
  <si>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</si>
  <si>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</si>
  <si>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</si>
  <si>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</si>
  <si>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</si>
  <si>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</si>
  <si>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</si>
  <si>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</si>
  <si>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</si>
  <si>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</si>
  <si>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</si>
  <si>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</si>
  <si>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</si>
  <si>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</si>
  <si>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</si>
  <si>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</si>
  <si>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</si>
  <si>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</si>
  <si>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</si>
  <si>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</si>
  <si>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</si>
  <si>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</si>
  <si>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</si>
  <si>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</si>
  <si>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</si>
  <si>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</si>
  <si>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</si>
  <si>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</si>
  <si>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</si>
  <si>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</si>
  <si>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</si>
  <si>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</si>
  <si>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</si>
  <si>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</si>
  <si>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</si>
  <si>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</si>
  <si>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</si>
  <si>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</si>
  <si>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</si>
  <si>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</si>
  <si>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</si>
  <si>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</si>
  <si>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</si>
  <si>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</si>
  <si>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</si>
  <si>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</si>
  <si>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</si>
  <si>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</si>
  <si>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</si>
  <si>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</si>
  <si>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</si>
  <si>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</si>
  <si>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</si>
  <si>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</si>
  <si>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</si>
  <si>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</si>
  <si>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</si>
  <si>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</si>
  <si>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</si>
  <si>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</si>
  <si>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</si>
  <si>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</si>
  <si>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</si>
  <si>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</si>
  <si>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</si>
  <si>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</si>
  <si>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</si>
  <si>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</si>
  <si>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</si>
  <si>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</si>
  <si>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</si>
  <si>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</si>
  <si>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</si>
  <si>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</si>
  <si>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</si>
  <si>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</si>
  <si>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</si>
  <si>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</si>
  <si>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</si>
  <si>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</si>
  <si>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</si>
  <si>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</si>
  <si>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</si>
  <si>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</si>
  <si>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</si>
  <si>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</si>
  <si>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</si>
  <si>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</si>
  <si>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</si>
  <si>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</si>
  <si>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</si>
  <si>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</si>
  <si>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</si>
  <si>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</si>
  <si>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</si>
  <si>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</si>
  <si>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</si>
  <si>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</si>
  <si>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</si>
  <si>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</si>
  <si>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</si>
  <si>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</si>
  <si>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</si>
  <si>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</si>
  <si>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</si>
  <si>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</si>
  <si>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</si>
  <si>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</si>
  <si>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</si>
  <si>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</si>
  <si>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</si>
  <si>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</si>
  <si>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</si>
  <si>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</si>
  <si>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</si>
  <si>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</si>
  <si>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</si>
  <si>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</si>
  <si>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</si>
  <si>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</si>
  <si>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</si>
  <si>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</si>
  <si>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</si>
  <si>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</si>
  <si>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</si>
  <si>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</si>
  <si>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</si>
  <si>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</si>
  <si>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</si>
  <si>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</si>
  <si>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</si>
  <si>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</si>
  <si>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</si>
  <si>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</si>
  <si>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</si>
  <si>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</si>
  <si>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</si>
  <si>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</si>
  <si>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</si>
  <si>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</si>
  <si>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</si>
  <si>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</si>
  <si>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</si>
  <si>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</si>
  <si>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</si>
  <si>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</si>
  <si>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</si>
  <si>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</si>
  <si>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</si>
  <si>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</si>
  <si>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</si>
  <si>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</si>
  <si>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</si>
  <si>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</si>
  <si>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</si>
  <si>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</si>
  <si>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</si>
  <si>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</si>
  <si>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</si>
  <si>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</si>
  <si>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</si>
  <si>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</si>
  <si>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</si>
  <si>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</si>
  <si>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</si>
  <si>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</si>
  <si>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</si>
  <si>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</si>
  <si>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</si>
  <si>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</si>
  <si>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</si>
  <si>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</si>
  <si>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</si>
  <si>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</si>
  <si>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</si>
  <si>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</si>
  <si>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</si>
  <si>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</si>
  <si>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</si>
  <si>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</si>
  <si>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</si>
  <si>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</si>
  <si>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</si>
  <si>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</si>
  <si>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</si>
  <si>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</si>
  <si>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</si>
  <si>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</si>
  <si>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</si>
  <si>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</si>
  <si>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</si>
  <si>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</si>
  <si>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</si>
  <si>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</si>
  <si>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</si>
  <si>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</si>
  <si>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</si>
  <si>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</si>
  <si>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</si>
  <si>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</si>
  <si>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</si>
  <si>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</si>
  <si>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</si>
  <si>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</si>
  <si>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</si>
  <si>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</si>
  <si>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</si>
  <si>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</si>
  <si>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</si>
  <si>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</si>
  <si>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</si>
  <si>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</si>
  <si>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</si>
  <si>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</si>
  <si>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</si>
  <si>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</si>
  <si>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</si>
  <si>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</si>
  <si>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</si>
  <si>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</si>
  <si>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</si>
  <si>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</si>
  <si>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</si>
  <si>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</si>
  <si>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</si>
  <si>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</si>
  <si>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</si>
  <si>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</si>
  <si>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</si>
  <si>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</si>
  <si>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</si>
  <si>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</si>
  <si>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</si>
  <si>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</si>
  <si>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</si>
  <si>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</si>
  <si>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</si>
  <si>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</si>
  <si>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</si>
  <si>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</si>
  <si>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</si>
  <si>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</si>
  <si>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</si>
  <si>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</si>
  <si>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</si>
  <si>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</si>
  <si>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</si>
  <si>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</si>
  <si>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</si>
  <si>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</si>
  <si>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</si>
  <si>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</si>
  <si>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</si>
  <si>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</si>
  <si>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</si>
  <si>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</si>
  <si>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</si>
  <si>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</si>
  <si>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</si>
  <si>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</si>
  <si>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</si>
  <si>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</si>
  <si>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</si>
  <si>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</si>
  <si>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</si>
  <si>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</si>
  <si>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</si>
  <si>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</si>
  <si>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</si>
  <si>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</si>
  <si>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</si>
  <si>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</si>
  <si>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</si>
  <si>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</si>
  <si>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</si>
  <si>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</si>
  <si>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</si>
  <si>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</si>
  <si>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</si>
  <si>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</si>
  <si>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</si>
  <si>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</si>
  <si>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</si>
  <si>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</si>
  <si>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</si>
  <si>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</si>
  <si>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</si>
  <si>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</si>
  <si>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</si>
  <si>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</si>
  <si>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</si>
  <si>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</si>
  <si>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</si>
  <si>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</si>
  <si>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</si>
  <si>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</si>
  <si>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</si>
  <si>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</si>
  <si>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</si>
  <si>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</si>
  <si>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</si>
  <si>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</si>
  <si>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</si>
  <si>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</si>
  <si>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</si>
  <si>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</si>
  <si>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</si>
  <si>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</si>
  <si>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</si>
  <si>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</si>
  <si>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</si>
  <si>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</si>
  <si>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</si>
  <si>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</si>
  <si>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</si>
  <si>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</si>
  <si>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</si>
  <si>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</si>
  <si>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</si>
  <si>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</si>
  <si>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</si>
  <si>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</si>
  <si>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</si>
  <si>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</si>
  <si>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</si>
  <si>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</si>
  <si>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</si>
  <si>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</si>
  <si>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</si>
  <si>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</si>
  <si>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</si>
  <si>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</si>
  <si>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</si>
  <si>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</si>
  <si>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</si>
  <si>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</si>
  <si>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</si>
  <si>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</si>
  <si>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</si>
  <si>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</si>
  <si>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</si>
  <si>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</si>
  <si>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</si>
  <si>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</si>
  <si>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</si>
  <si>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</si>
  <si>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</si>
  <si>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</si>
  <si>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</si>
  <si>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</si>
  <si>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</si>
  <si>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</si>
  <si>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</si>
  <si>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</si>
  <si>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</si>
  <si>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</si>
  <si>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</si>
  <si>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</si>
  <si>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</si>
  <si>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</si>
  <si>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</si>
  <si>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</si>
  <si>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</si>
  <si>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</si>
  <si>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</si>
  <si>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</si>
  <si>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</si>
  <si>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</si>
  <si>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</si>
  <si>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</si>
  <si>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</si>
  <si>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</si>
  <si>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</si>
  <si>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</si>
  <si>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</si>
  <si>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</si>
  <si>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</si>
  <si>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</si>
  <si>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</si>
  <si>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</si>
  <si>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</si>
  <si>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</si>
  <si>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</si>
  <si>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</si>
  <si>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</si>
  <si>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</si>
  <si>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</si>
  <si>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</si>
  <si>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</si>
  <si>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</si>
  <si>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</si>
  <si>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</si>
  <si>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</si>
  <si>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</si>
  <si>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</si>
  <si>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</si>
  <si>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</si>
  <si>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</si>
  <si>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</si>
  <si>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</si>
  <si>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</si>
  <si>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</si>
  <si>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</si>
  <si>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</si>
  <si>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</si>
  <si>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</si>
  <si>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</si>
  <si>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</si>
  <si>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</si>
  <si>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</si>
  <si>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</si>
  <si>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</si>
  <si>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</si>
  <si>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</si>
  <si>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</si>
  <si>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</si>
  <si>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</si>
  <si>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</si>
  <si>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</si>
  <si>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</si>
  <si>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</si>
  <si>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</si>
  <si>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</si>
  <si>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</si>
  <si>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</si>
  <si>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</si>
  <si>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</si>
  <si>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</si>
  <si>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</si>
  <si>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</si>
  <si>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</si>
  <si>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</si>
  <si>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</si>
  <si>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</si>
  <si>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</si>
  <si>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</si>
  <si>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</si>
  <si>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</si>
  <si>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</si>
  <si>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</si>
  <si>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</si>
  <si>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</si>
  <si>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</si>
  <si>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</si>
  <si>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</si>
  <si>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</si>
  <si>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</si>
  <si>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</si>
  <si>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</si>
  <si>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</si>
  <si>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</si>
  <si>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</si>
  <si>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</si>
  <si>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</si>
  <si>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</si>
  <si>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</si>
  <si>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</si>
  <si>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</si>
  <si>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</si>
  <si>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</si>
  <si>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</si>
  <si>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</si>
  <si>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</si>
  <si>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</si>
  <si>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</si>
  <si>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</si>
  <si>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</si>
  <si>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</si>
  <si>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</si>
  <si>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</si>
  <si>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</si>
  <si>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</si>
  <si>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</si>
  <si>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</si>
  <si>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</si>
  <si>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</si>
  <si>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</si>
  <si>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</si>
  <si>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</si>
  <si>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</si>
  <si>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</si>
  <si>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</si>
  <si>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</si>
  <si>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</si>
  <si>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</si>
  <si>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</si>
  <si>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</si>
  <si>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</si>
  <si>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</si>
  <si>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</si>
  <si>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</si>
  <si>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</si>
  <si>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</si>
  <si>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</si>
  <si>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</si>
  <si>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</si>
  <si>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</si>
  <si>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</si>
  <si>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</si>
  <si>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</si>
  <si>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</si>
  <si>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</si>
  <si>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</si>
  <si>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</si>
  <si>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</si>
  <si>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</si>
  <si>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</si>
  <si>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</si>
  <si>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</si>
  <si>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</si>
  <si>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</si>
  <si>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</si>
  <si>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</si>
  <si>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</si>
  <si>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</si>
  <si>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</si>
  <si>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</si>
  <si>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</si>
  <si>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</si>
  <si>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</si>
  <si>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</si>
  <si>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</si>
  <si>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</si>
  <si>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</si>
  <si>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</si>
  <si>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</si>
  <si>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</si>
  <si>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</si>
  <si>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</si>
  <si>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</si>
  <si>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</si>
  <si>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</si>
  <si>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</si>
  <si>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</si>
  <si>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</si>
  <si>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</si>
  <si>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</si>
  <si>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</si>
  <si>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</si>
  <si>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</si>
  <si>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</si>
  <si>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</si>
  <si>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</si>
  <si>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</si>
  <si>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</si>
  <si>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</si>
  <si>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</si>
  <si>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</si>
  <si>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</si>
  <si>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</si>
  <si>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</si>
  <si>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</si>
  <si>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</si>
  <si>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</si>
  <si>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</si>
  <si>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</si>
  <si>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</si>
  <si>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</si>
  <si>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</si>
  <si>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</si>
  <si>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</si>
  <si>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</si>
  <si>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</si>
  <si>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</si>
  <si>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</si>
  <si>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</si>
  <si>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</si>
  <si>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</si>
  <si>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</si>
  <si>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</si>
  <si>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</si>
  <si>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</si>
  <si>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</si>
  <si>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</si>
  <si>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</si>
  <si>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</si>
  <si>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</si>
  <si>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</si>
  <si>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</si>
  <si>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</si>
  <si>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</si>
  <si>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</si>
  <si>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</si>
  <si>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</si>
  <si>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</si>
  <si>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</si>
  <si>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</si>
  <si>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</si>
  <si>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</si>
  <si>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</si>
  <si>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</si>
  <si>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</si>
  <si>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</si>
  <si>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</si>
  <si>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</si>
  <si>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</si>
  <si>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</si>
  <si>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</si>
  <si>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</si>
  <si>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</si>
  <si>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</si>
  <si>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</si>
  <si>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</si>
  <si>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</si>
  <si>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</si>
  <si>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</si>
  <si>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</si>
  <si>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</si>
  <si>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</si>
  <si>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</si>
  <si>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</si>
  <si>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</si>
  <si>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</si>
  <si>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</si>
  <si>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</si>
  <si>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</si>
  <si>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</si>
  <si>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</si>
  <si>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</si>
  <si>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</si>
  <si>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</si>
  <si>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</si>
  <si>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</si>
  <si>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</si>
  <si>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</si>
  <si>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</si>
  <si>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</si>
  <si>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</si>
  <si>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</si>
  <si>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</si>
  <si>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</si>
  <si>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</si>
  <si>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</si>
  <si>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</si>
  <si>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</si>
  <si>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</si>
  <si>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</si>
  <si>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</si>
  <si>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</si>
  <si>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</si>
  <si>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</si>
  <si>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</si>
  <si>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</si>
  <si>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</si>
  <si>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</si>
  <si>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</si>
  <si>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</si>
  <si>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</si>
  <si>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</si>
  <si>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</si>
  <si>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</si>
  <si>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</si>
  <si>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</si>
  <si>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</si>
  <si>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</si>
  <si>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</si>
  <si>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</si>
  <si>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</si>
  <si>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</si>
  <si>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</si>
  <si>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</si>
  <si>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</si>
  <si>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</si>
  <si>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</si>
  <si>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</si>
  <si>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</si>
  <si>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</si>
  <si>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</si>
  <si>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</si>
  <si>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</si>
  <si>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</si>
  <si>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</si>
  <si>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</si>
  <si>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</si>
  <si>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</si>
  <si>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</si>
  <si>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</si>
  <si>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</si>
  <si>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</si>
  <si>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</si>
  <si>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</si>
  <si>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</si>
  <si>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</si>
  <si>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</si>
  <si>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</si>
  <si>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</si>
  <si>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</si>
  <si>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</si>
  <si>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</si>
  <si>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</si>
  <si>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</si>
  <si>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</si>
  <si>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</si>
  <si>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</si>
  <si>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</si>
  <si>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</si>
  <si>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</si>
  <si>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</si>
  <si>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</si>
  <si>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</si>
  <si>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</si>
  <si>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</si>
  <si>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</si>
  <si>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</si>
  <si>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</si>
  <si>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</si>
  <si>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</si>
  <si>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</si>
  <si>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</si>
  <si>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</si>
  <si>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</si>
  <si>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</si>
  <si>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</si>
  <si>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</si>
  <si>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</si>
  <si>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</si>
  <si>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</si>
  <si>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</si>
  <si>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</si>
  <si>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</si>
  <si>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</si>
  <si>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</si>
  <si>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</si>
  <si>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</si>
  <si>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</si>
  <si>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</si>
  <si>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</si>
  <si>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</si>
  <si>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</si>
  <si>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</si>
  <si>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</si>
  <si>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</si>
  <si>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</si>
  <si>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</si>
  <si>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</si>
  <si>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</si>
  <si>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</si>
  <si>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</si>
  <si>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</si>
  <si>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</si>
  <si>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</si>
  <si>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</si>
  <si>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</si>
  <si>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</si>
  <si>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</si>
  <si>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</si>
  <si>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</si>
  <si>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</si>
  <si>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</si>
  <si>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</si>
  <si>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</si>
  <si>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</si>
  <si>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</si>
  <si>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</si>
  <si>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</si>
  <si>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</si>
  <si>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</si>
  <si>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</si>
  <si>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</si>
  <si>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</si>
  <si>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</si>
  <si>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</si>
  <si>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</si>
  <si>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</si>
  <si>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</si>
  <si>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</si>
  <si>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</si>
  <si>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</si>
  <si>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</si>
  <si>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</si>
  <si>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</si>
  <si>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</si>
  <si>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</si>
  <si>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</si>
  <si>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</si>
  <si>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</si>
  <si>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</si>
  <si>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</si>
  <si>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</si>
  <si>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</si>
  <si>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</si>
  <si>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</si>
  <si>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</si>
  <si>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</si>
  <si>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</si>
  <si>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</si>
  <si>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</si>
  <si>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</si>
  <si>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</si>
  <si>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</si>
  <si>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</si>
  <si>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</si>
  <si>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</si>
  <si>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</si>
  <si>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</si>
  <si>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</si>
  <si>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</si>
  <si>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</si>
  <si>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</si>
  <si>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</si>
  <si>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</si>
  <si>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</si>
  <si>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</si>
  <si>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</si>
  <si>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</si>
  <si>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</si>
  <si>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</si>
  <si>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</si>
  <si>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</si>
  <si>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</si>
  <si>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</si>
  <si>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</si>
  <si>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</si>
  <si>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</si>
  <si>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</si>
  <si>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</si>
  <si>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</si>
  <si>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</si>
  <si>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</si>
  <si>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</si>
  <si>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</si>
  <si>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</si>
  <si>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</si>
  <si>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</si>
  <si>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</si>
  <si>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</si>
  <si>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</si>
  <si>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</si>
  <si>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</si>
  <si>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</si>
  <si>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</si>
  <si>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</si>
  <si>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</si>
  <si>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</si>
  <si>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</si>
  <si>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</si>
  <si>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</si>
  <si>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</si>
  <si>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</si>
  <si>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</si>
  <si>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</si>
  <si>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</si>
  <si>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</si>
  <si>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</si>
  <si>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</si>
  <si>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</si>
  <si>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</si>
  <si>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</si>
  <si>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</si>
  <si>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</si>
  <si>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</si>
  <si>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</si>
  <si>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</si>
  <si>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</si>
  <si>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</si>
  <si>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</si>
  <si>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</si>
  <si>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</si>
  <si>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</si>
  <si>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</si>
  <si>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</si>
  <si>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</si>
  <si>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</si>
  <si>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</si>
  <si>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</si>
  <si>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</si>
  <si>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</si>
  <si>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</si>
  <si>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</si>
  <si>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</si>
  <si>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</si>
  <si>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</si>
  <si>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</si>
  <si>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</si>
  <si>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</si>
  <si>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</si>
  <si>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</si>
  <si>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</si>
  <si>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</si>
  <si>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</si>
  <si>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</si>
  <si>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</si>
  <si>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</si>
  <si>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</si>
  <si>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</si>
  <si>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</si>
  <si>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</si>
  <si>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</si>
  <si>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</si>
  <si>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</si>
  <si>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</si>
  <si>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</si>
  <si>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</si>
  <si>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</si>
  <si>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</si>
  <si>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</si>
  <si>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</si>
  <si>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</si>
  <si>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</si>
  <si>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</si>
  <si>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</si>
  <si>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</si>
  <si>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</si>
  <si>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</si>
  <si>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</si>
  <si>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</si>
  <si>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</si>
  <si>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</si>
  <si>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</si>
  <si>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</si>
  <si>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</si>
  <si>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</si>
  <si>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</si>
  <si>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</si>
  <si>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</si>
  <si>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</si>
  <si>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</si>
  <si>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</si>
  <si>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</si>
  <si>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</si>
  <si>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</si>
  <si>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</si>
  <si>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</si>
  <si>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</si>
  <si>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</si>
  <si>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</si>
  <si>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</si>
  <si>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</si>
  <si>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</si>
  <si>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</si>
  <si>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</si>
  <si>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</si>
  <si>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</si>
  <si>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</si>
  <si>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</si>
  <si>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</si>
  <si>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</si>
  <si>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</si>
  <si>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</si>
  <si>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</si>
  <si>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</si>
  <si>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</si>
  <si>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</si>
  <si>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</si>
  <si>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</si>
  <si>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</si>
  <si>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</si>
  <si>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</si>
  <si>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</si>
  <si>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</si>
  <si>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</si>
  <si>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</si>
  <si>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</si>
  <si>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</si>
  <si>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</si>
  <si>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</si>
  <si>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</si>
  <si>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</si>
  <si>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</si>
  <si>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</si>
  <si>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</si>
  <si>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</si>
  <si>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</si>
  <si>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</si>
  <si>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</si>
  <si>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</si>
  <si>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</si>
  <si>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</si>
  <si>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</si>
  <si>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</si>
  <si>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</si>
  <si>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</si>
  <si>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</si>
  <si>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</si>
  <si>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</si>
  <si>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</si>
  <si>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</si>
  <si>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</si>
  <si>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</si>
  <si>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</si>
  <si>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</si>
  <si>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</si>
  <si>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</si>
  <si>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</si>
  <si>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</si>
  <si>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</si>
  <si>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</si>
  <si>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</si>
  <si>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</si>
  <si>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</si>
  <si>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</si>
  <si>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</si>
  <si>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</si>
  <si>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</si>
  <si>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</si>
  <si>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</si>
  <si>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</si>
  <si>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</si>
  <si>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</si>
  <si>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</si>
  <si>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</si>
  <si>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</si>
  <si>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</si>
  <si>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</si>
  <si>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</si>
  <si>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</si>
  <si>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</si>
  <si>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</si>
  <si>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</si>
  <si>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</si>
  <si>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</si>
  <si>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</si>
  <si>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</si>
  <si>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</si>
  <si>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</si>
  <si>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</si>
  <si>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</si>
  <si>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</si>
  <si>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</si>
  <si>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</si>
  <si>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</si>
  <si>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</si>
  <si>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</si>
  <si>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</si>
  <si>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</si>
  <si>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</si>
  <si>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</si>
  <si>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</si>
  <si>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</si>
  <si>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</si>
  <si>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</si>
  <si>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</si>
  <si>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</si>
  <si>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</si>
  <si>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</si>
  <si>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</si>
  <si>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</si>
  <si>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</si>
  <si>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</si>
  <si>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</si>
  <si>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</si>
  <si>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</si>
  <si>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</si>
  <si>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</si>
  <si>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</si>
  <si>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</si>
  <si>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</si>
  <si>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</si>
  <si>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</si>
  <si>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</si>
  <si>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</si>
  <si>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</si>
  <si>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</si>
  <si>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</si>
  <si>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</si>
  <si>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</si>
  <si>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</si>
  <si>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</si>
  <si>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</si>
  <si>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</si>
  <si>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</si>
  <si>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</si>
  <si>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</si>
  <si>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</si>
  <si>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</si>
  <si>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</si>
  <si>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</si>
  <si>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</si>
  <si>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</si>
  <si>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</si>
  <si>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</si>
  <si>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</si>
  <si>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</si>
  <si>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</si>
  <si>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</si>
  <si>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</si>
  <si>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</si>
  <si>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</si>
  <si>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</si>
  <si>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</si>
  <si>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</si>
  <si>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</si>
  <si>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</si>
  <si>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</si>
  <si>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</si>
  <si>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</si>
  <si>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</si>
  <si>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</si>
  <si>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</si>
  <si>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</si>
  <si>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</si>
  <si>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</si>
  <si>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</si>
  <si>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</si>
  <si>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</si>
  <si>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</si>
  <si>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</si>
  <si>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</si>
  <si>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</si>
  <si>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</si>
  <si>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</si>
  <si>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</si>
  <si>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</si>
  <si>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</si>
  <si>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</si>
  <si>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</si>
  <si>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</si>
  <si>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</si>
  <si>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</si>
  <si>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</si>
  <si>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</si>
  <si>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</si>
  <si>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</si>
  <si>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</si>
  <si>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</si>
  <si>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</si>
  <si>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</si>
  <si>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</si>
  <si>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</si>
  <si>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</si>
  <si>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</si>
  <si>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</si>
  <si>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</si>
  <si>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</si>
  <si>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</si>
  <si>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</si>
  <si>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</si>
  <si>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</si>
  <si>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</si>
  <si>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</si>
  <si>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</si>
  <si>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</si>
  <si>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</si>
  <si>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</si>
  <si>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</si>
  <si>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</si>
  <si>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</si>
  <si>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</si>
  <si>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</si>
  <si>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</si>
  <si>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</si>
  <si>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</si>
  <si>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</si>
  <si>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</si>
  <si>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</si>
  <si>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</si>
  <si>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</si>
  <si>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</si>
  <si>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</si>
  <si>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</si>
  <si>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</si>
  <si>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</si>
  <si>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</si>
  <si>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</si>
  <si>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</si>
  <si>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</si>
  <si>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</si>
  <si>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</si>
  <si>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</si>
  <si>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</si>
  <si>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</si>
  <si>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</si>
  <si>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</si>
  <si>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</si>
  <si>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</si>
  <si>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</si>
  <si>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</si>
  <si>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</si>
  <si>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</si>
  <si>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</si>
  <si>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</si>
  <si>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</si>
  <si>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</si>
  <si>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</si>
  <si>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</si>
  <si>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</si>
  <si>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</si>
  <si>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</si>
  <si>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</si>
  <si>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</si>
  <si>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</si>
  <si>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</si>
  <si>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</si>
  <si>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</si>
  <si>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</si>
  <si>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</si>
  <si>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</si>
  <si>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</si>
  <si>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</si>
  <si>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</si>
  <si>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</si>
  <si>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</si>
  <si>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</si>
  <si>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</si>
  <si>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</si>
  <si>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</si>
  <si>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</si>
  <si>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</si>
  <si>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</si>
  <si>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</si>
  <si>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</si>
  <si>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</si>
  <si>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</si>
  <si>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</si>
  <si>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</si>
  <si>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</si>
  <si>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</si>
  <si>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</si>
  <si>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</si>
  <si>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</si>
  <si>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</si>
  <si>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</si>
  <si>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</si>
  <si>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</si>
  <si>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</si>
  <si>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</si>
  <si>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</si>
  <si>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</si>
  <si>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</si>
  <si>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</si>
  <si>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</si>
  <si>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</si>
  <si>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</si>
  <si>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</si>
  <si>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</si>
  <si>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</si>
  <si>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</si>
  <si>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</si>
  <si>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</si>
  <si>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</si>
  <si>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</si>
  <si>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</si>
  <si>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</si>
  <si>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</si>
  <si>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</si>
  <si>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</si>
  <si>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</si>
  <si>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</si>
  <si>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</si>
  <si>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</si>
  <si>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</si>
  <si>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</si>
  <si>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</si>
  <si>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</si>
  <si>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</si>
  <si>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</si>
  <si>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</si>
  <si>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</si>
  <si>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</si>
  <si>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</si>
  <si>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</si>
  <si>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</si>
  <si>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</si>
  <si>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</si>
  <si>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</si>
  <si>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</si>
  <si>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</si>
  <si>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</si>
  <si>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</si>
  <si>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</si>
  <si>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</si>
  <si>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</si>
  <si>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</si>
  <si>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</si>
  <si>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</si>
  <si>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</si>
  <si>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</si>
  <si>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</si>
  <si>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</si>
  <si>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</si>
  <si>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</si>
  <si>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</si>
  <si>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</si>
  <si>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</si>
  <si>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</si>
  <si>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</si>
  <si>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</si>
  <si>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</si>
  <si>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</si>
  <si>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</si>
  <si>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</si>
  <si>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</si>
  <si>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</si>
  <si>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</si>
  <si>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</si>
  <si>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</si>
  <si>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</si>
  <si>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</si>
  <si>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</si>
  <si>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</si>
  <si>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</si>
  <si>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</si>
  <si>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</si>
  <si>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</si>
  <si>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</si>
  <si>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</si>
  <si>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</si>
  <si>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</si>
  <si>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</si>
  <si>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</si>
  <si>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</si>
  <si>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</si>
  <si>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</si>
  <si>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</si>
  <si>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</si>
  <si>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</si>
  <si>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</si>
  <si>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</si>
  <si>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</si>
  <si>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</si>
  <si>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</si>
  <si>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</si>
  <si>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</si>
  <si>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</si>
  <si>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</si>
  <si>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</si>
  <si>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</si>
  <si>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</si>
  <si>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</si>
  <si>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</si>
  <si>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</si>
  <si>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</si>
  <si>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</si>
  <si>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</si>
  <si>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</si>
  <si>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</si>
  <si>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</si>
  <si>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</si>
  <si>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</si>
  <si>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</si>
  <si>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</si>
  <si>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</si>
  <si>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</si>
  <si>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</si>
  <si>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</si>
  <si>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</si>
  <si>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</si>
  <si>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</si>
  <si>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</si>
  <si>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</si>
  <si>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</si>
  <si>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</si>
  <si>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</si>
  <si>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</si>
  <si>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</si>
  <si>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</si>
  <si>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</si>
  <si>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</si>
  <si>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</si>
  <si>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</si>
  <si>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</si>
  <si>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</si>
  <si>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</si>
  <si>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</si>
  <si>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</si>
  <si>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</si>
  <si>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</si>
  <si>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</si>
  <si>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</si>
  <si>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</si>
  <si>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</si>
  <si>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</si>
  <si>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</si>
  <si>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</si>
  <si>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</si>
  <si>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</si>
  <si>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</si>
  <si>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</si>
  <si>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</si>
  <si>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</si>
  <si>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</si>
  <si>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</si>
  <si>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</si>
  <si>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</si>
  <si>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</si>
  <si>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</si>
  <si>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</si>
  <si>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</si>
  <si>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</si>
  <si>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</si>
  <si>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</si>
  <si>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</si>
  <si>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</si>
  <si>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</si>
  <si>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</si>
  <si>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</si>
  <si>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</si>
  <si>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</si>
  <si>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</si>
  <si>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</si>
  <si>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</si>
  <si>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</si>
  <si>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</si>
  <si>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</si>
  <si>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</si>
  <si>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</si>
  <si>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</si>
  <si>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</si>
  <si>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</si>
  <si>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</si>
  <si>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</si>
  <si>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</si>
  <si>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</si>
  <si>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</si>
  <si>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</si>
  <si>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</si>
  <si>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</si>
  <si>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</si>
  <si>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</si>
  <si>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</si>
  <si>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</si>
  <si>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</si>
  <si>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</si>
  <si>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</si>
  <si>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</si>
  <si>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</si>
  <si>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</si>
  <si>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</si>
  <si>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</si>
  <si>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</si>
  <si>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</si>
  <si>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</si>
  <si>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</si>
  <si>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</si>
  <si>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</si>
  <si>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</si>
  <si>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</si>
  <si>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</si>
  <si>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</si>
  <si>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</si>
  <si>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</si>
  <si>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</si>
  <si>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</si>
  <si>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</si>
  <si>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</si>
  <si>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</si>
  <si>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</si>
  <si>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</si>
  <si>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</si>
  <si>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</si>
  <si>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</si>
  <si>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</si>
  <si>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</si>
  <si>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</si>
  <si>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</si>
  <si>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</si>
  <si>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</si>
  <si>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</si>
  <si>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</si>
  <si>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</si>
  <si>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</si>
  <si>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</si>
  <si>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</si>
  <si>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</si>
  <si>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</si>
  <si>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</si>
  <si>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</si>
  <si>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</si>
  <si>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</si>
  <si>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</si>
  <si>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</si>
  <si>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</si>
  <si>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</si>
  <si>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</si>
  <si>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</si>
  <si>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</si>
  <si>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</si>
  <si>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</si>
  <si>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</si>
  <si>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</si>
  <si>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</si>
  <si>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</si>
  <si>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</si>
  <si>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</si>
  <si>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</si>
  <si>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</si>
  <si>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</si>
  <si>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</si>
  <si>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</si>
  <si>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</si>
  <si>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</si>
  <si>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</si>
  <si>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</si>
  <si>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</si>
  <si>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</si>
  <si>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</si>
  <si>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</si>
  <si>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</si>
  <si>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</si>
  <si>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</si>
  <si>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</si>
  <si>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</si>
  <si>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</si>
  <si>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</si>
  <si>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</si>
  <si>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</si>
  <si>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</si>
  <si>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</si>
  <si>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</si>
  <si>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</si>
  <si>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</si>
  <si>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</si>
  <si>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</si>
  <si>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</si>
  <si>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</si>
  <si>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</si>
  <si>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</si>
  <si>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</si>
  <si>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</si>
  <si>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</si>
  <si>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</si>
  <si>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</si>
  <si>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</si>
  <si>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</si>
  <si>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</si>
  <si>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</si>
  <si>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</si>
  <si>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</si>
  <si>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</si>
  <si>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</si>
  <si>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</si>
  <si>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</si>
  <si>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</si>
  <si>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</si>
  <si>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</si>
  <si>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</si>
  <si>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</si>
  <si>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</si>
  <si>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</si>
  <si>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</si>
  <si>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</si>
  <si>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</si>
  <si>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</si>
  <si>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</si>
  <si>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</si>
  <si>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</si>
  <si>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</si>
  <si>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</si>
  <si>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</si>
  <si>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</si>
  <si>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</si>
  <si>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</si>
  <si>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</si>
  <si>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</si>
  <si>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</si>
  <si>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</si>
  <si>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</si>
  <si>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</si>
  <si>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</si>
  <si>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</si>
  <si>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</si>
  <si>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</si>
  <si>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</si>
  <si>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</si>
  <si>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</si>
  <si>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</si>
  <si>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</si>
  <si>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</si>
  <si>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</si>
  <si>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</si>
  <si>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</si>
  <si>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</si>
  <si>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</si>
  <si>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</si>
  <si>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</si>
  <si>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</si>
  <si>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</si>
  <si>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</si>
  <si>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</si>
  <si>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</si>
  <si>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</si>
  <si>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</si>
  <si>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</si>
  <si>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</si>
  <si>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</si>
  <si>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</si>
  <si>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</si>
  <si>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</si>
  <si>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</si>
  <si>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</si>
  <si>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</si>
  <si>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</si>
  <si>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</si>
  <si>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</si>
  <si>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</si>
  <si>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</si>
  <si>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</si>
  <si>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</si>
  <si>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</si>
  <si>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</si>
  <si>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</si>
  <si>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</si>
  <si>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</si>
  <si>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</si>
  <si>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</si>
  <si>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</si>
  <si>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</si>
  <si>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</si>
  <si>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</si>
  <si>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</si>
  <si>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</si>
  <si>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</si>
  <si>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</si>
  <si>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</si>
  <si>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</si>
  <si>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</si>
  <si>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</si>
  <si>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</si>
  <si>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</si>
  <si>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</si>
  <si>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</si>
  <si>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</si>
  <si>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</si>
  <si>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</si>
  <si>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</si>
  <si>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</si>
  <si>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</si>
  <si>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</si>
  <si>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</si>
  <si>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</si>
  <si>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</si>
  <si>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</si>
  <si>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</si>
  <si>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</si>
  <si>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</si>
  <si>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</si>
  <si>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</si>
  <si>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</si>
  <si>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</si>
  <si>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</si>
  <si>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</si>
  <si>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</si>
  <si>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</si>
  <si>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</si>
  <si>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</si>
  <si>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</si>
  <si>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</si>
  <si>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</si>
  <si>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</si>
  <si>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</si>
  <si>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</si>
  <si>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</si>
  <si>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</si>
  <si>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</si>
  <si>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</si>
  <si>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</si>
  <si>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</si>
  <si>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</si>
  <si>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</si>
  <si>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</si>
  <si>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</si>
  <si>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</si>
  <si>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</si>
  <si>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</si>
  <si>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</si>
  <si>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</si>
  <si>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</si>
  <si>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</si>
  <si>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</si>
  <si>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</si>
  <si>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</si>
  <si>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</si>
  <si>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</si>
  <si>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</si>
  <si>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</si>
  <si>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</si>
  <si>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</si>
  <si>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</si>
  <si>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</si>
  <si>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</si>
  <si>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</si>
  <si>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</si>
  <si>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</si>
  <si>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</si>
  <si>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</si>
  <si>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</si>
  <si>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</si>
  <si>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</si>
  <si>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</si>
  <si>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</si>
  <si>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</si>
  <si>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</si>
  <si>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</si>
  <si>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</si>
  <si>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</si>
  <si>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</si>
  <si>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</si>
  <si>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</si>
  <si>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</si>
  <si>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</si>
  <si>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</si>
  <si>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</si>
  <si>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</si>
  <si>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</si>
  <si>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</si>
  <si>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</si>
  <si>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</si>
  <si>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</si>
  <si>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</si>
  <si>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</si>
  <si>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</si>
  <si>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</si>
  <si>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</si>
  <si>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</si>
  <si>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</si>
  <si>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</si>
  <si>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</si>
  <si>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</si>
  <si>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</si>
  <si>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</si>
  <si>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</si>
  <si>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</si>
  <si>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</si>
  <si>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</si>
  <si>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</si>
  <si>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</si>
  <si>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</si>
  <si>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</si>
  <si>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</si>
  <si>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</si>
  <si>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</si>
  <si>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</si>
  <si>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</si>
  <si>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</si>
  <si>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</si>
  <si>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</si>
  <si>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</si>
  <si>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</si>
  <si>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</si>
  <si>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</si>
  <si>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</si>
  <si>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</si>
  <si>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</si>
  <si>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</si>
  <si>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</si>
  <si>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</si>
  <si>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</si>
  <si>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</si>
  <si>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</si>
  <si>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</si>
  <si>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</si>
  <si>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</si>
  <si>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</si>
  <si>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</si>
  <si>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</si>
  <si>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</si>
  <si>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</si>
  <si>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</si>
  <si>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</si>
  <si>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</si>
  <si>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</si>
  <si>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</si>
  <si>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</si>
  <si>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</si>
  <si>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</si>
  <si>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</si>
  <si>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</si>
  <si>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</si>
  <si>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</si>
  <si>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</si>
  <si>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</si>
  <si>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</si>
  <si>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</si>
  <si>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</si>
  <si>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</si>
  <si>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</si>
  <si>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</si>
  <si>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</si>
  <si>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</si>
  <si>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</si>
  <si>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</si>
  <si>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</si>
  <si>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</si>
  <si>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</si>
  <si>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</si>
  <si>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</si>
  <si>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</si>
  <si>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</si>
  <si>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</si>
  <si>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</si>
  <si>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</si>
  <si>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</si>
  <si>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</si>
  <si>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</si>
  <si>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</si>
  <si>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</si>
  <si>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</si>
  <si>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</si>
  <si>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</si>
  <si>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</si>
  <si>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</si>
  <si>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</si>
  <si>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</si>
  <si>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</si>
  <si>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</si>
  <si>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</si>
  <si>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</si>
  <si>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</si>
  <si>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</si>
  <si>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</si>
  <si>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</si>
  <si>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</si>
  <si>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</si>
  <si>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</si>
  <si>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</si>
  <si>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</si>
  <si>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</si>
  <si>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</si>
  <si>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</si>
  <si>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</si>
  <si>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</si>
  <si>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</si>
  <si>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</si>
  <si>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</si>
  <si>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</si>
  <si>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</si>
  <si>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</si>
  <si>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</si>
  <si>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</si>
  <si>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</si>
  <si>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</si>
  <si>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</si>
  <si>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</si>
  <si>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</si>
  <si>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</si>
  <si>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</si>
  <si>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</si>
  <si>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</si>
  <si>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</si>
  <si>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</si>
  <si>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</si>
  <si>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</si>
  <si>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</si>
  <si>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</si>
  <si>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</si>
  <si>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</si>
  <si>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</si>
  <si>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</si>
  <si>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</si>
  <si>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</si>
  <si>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</si>
  <si>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</si>
  <si>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</si>
  <si>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</si>
  <si>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</si>
  <si>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</si>
  <si>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</si>
  <si>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</si>
  <si>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</si>
  <si>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</si>
  <si>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</si>
  <si>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</si>
  <si>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</si>
  <si>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</si>
  <si>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</si>
  <si>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</si>
  <si>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</si>
  <si>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</si>
  <si>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</si>
  <si>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</si>
  <si>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</si>
  <si>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</si>
  <si>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</si>
  <si>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</si>
  <si>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</si>
  <si>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</si>
  <si>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</si>
  <si>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</si>
  <si>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</si>
  <si>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</si>
  <si>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</si>
  <si>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</si>
  <si>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</si>
  <si>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</si>
  <si>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</si>
  <si>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</si>
  <si>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</si>
  <si>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</si>
  <si>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</si>
  <si>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</si>
  <si>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</si>
  <si>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</si>
  <si>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</si>
  <si>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</si>
  <si>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</si>
  <si>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</si>
  <si>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</si>
  <si>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</si>
  <si>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</si>
  <si>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</si>
  <si>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</si>
  <si>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</si>
  <si>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</si>
  <si>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</si>
  <si>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</si>
  <si>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</si>
  <si>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</si>
  <si>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</si>
  <si>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</si>
  <si>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</si>
  <si>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</si>
  <si>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</si>
  <si>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</si>
  <si>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</si>
  <si>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</si>
  <si>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</si>
  <si>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</si>
  <si>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</si>
  <si>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</si>
  <si>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</si>
  <si>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</si>
  <si>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</si>
  <si>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</si>
  <si>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</si>
  <si>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</si>
  <si>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</si>
  <si>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</si>
  <si>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</si>
  <si>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</si>
  <si>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</si>
  <si>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</si>
  <si>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</si>
  <si>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</si>
  <si>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</si>
  <si>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</si>
  <si>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</si>
  <si>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</si>
  <si>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</si>
  <si>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</si>
  <si>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</si>
  <si>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</si>
  <si>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</si>
  <si>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</si>
  <si>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</si>
  <si>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</si>
  <si>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</si>
  <si>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</si>
  <si>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</si>
  <si>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</si>
  <si>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</si>
  <si>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</si>
  <si>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</si>
  <si>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</si>
  <si>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</si>
  <si>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</si>
  <si>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</si>
  <si>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</si>
  <si>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</si>
  <si>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</si>
  <si>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</si>
  <si>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</si>
  <si>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</si>
  <si>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</si>
  <si>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</si>
  <si>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</si>
  <si>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</si>
  <si>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</si>
  <si>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</si>
  <si>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</si>
  <si>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</si>
  <si>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</si>
  <si>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</si>
  <si>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</si>
  <si>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</si>
  <si>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</si>
  <si>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</si>
  <si>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</si>
  <si>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</si>
  <si>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</si>
  <si>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</si>
  <si>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</si>
  <si>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</si>
  <si>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</si>
  <si>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</si>
  <si>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</si>
  <si>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</si>
  <si>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</si>
  <si>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</si>
  <si>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</si>
  <si>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</si>
  <si>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</si>
  <si>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</si>
  <si>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</si>
  <si>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</si>
  <si>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</si>
  <si>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</si>
  <si>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</si>
  <si>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</si>
  <si>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</si>
  <si>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</si>
  <si>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</si>
  <si>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</si>
  <si>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</si>
  <si>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</si>
  <si>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</si>
  <si>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</si>
  <si>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</si>
  <si>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</si>
  <si>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</si>
  <si>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</si>
  <si>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</si>
  <si>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</si>
  <si>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</si>
  <si>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</si>
  <si>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</si>
  <si>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</si>
  <si>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</si>
  <si>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</si>
  <si>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</si>
  <si>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</si>
  <si>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</si>
  <si>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</si>
  <si>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</si>
  <si>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</si>
  <si>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</si>
  <si>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</si>
  <si>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</si>
  <si>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</si>
  <si>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</si>
  <si>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</si>
  <si>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</si>
  <si>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</si>
  <si>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</si>
  <si>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</si>
  <si>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</si>
  <si>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</si>
  <si>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</si>
  <si>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</si>
  <si>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</si>
  <si>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</si>
  <si>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</si>
  <si>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</si>
  <si>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</si>
  <si>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</si>
  <si>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</si>
  <si>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</si>
  <si>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</si>
  <si>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</si>
  <si>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</si>
  <si>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</si>
  <si>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</si>
  <si>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</si>
  <si>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</si>
  <si>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</si>
  <si>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</si>
  <si>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</si>
  <si>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</si>
  <si>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</si>
  <si>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</si>
  <si>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</si>
  <si>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</si>
  <si>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</si>
  <si>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</si>
  <si>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</si>
  <si>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</si>
  <si>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</si>
  <si>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</si>
  <si>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</si>
  <si>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</si>
  <si>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</si>
  <si>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</si>
  <si>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</si>
  <si>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</si>
  <si>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</si>
  <si>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</si>
  <si>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</si>
  <si>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</si>
  <si>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</si>
  <si>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</si>
  <si>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</si>
  <si>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</si>
  <si>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</si>
  <si>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</si>
  <si>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</si>
  <si>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</si>
  <si>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</si>
  <si>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</si>
  <si>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</si>
  <si>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</si>
  <si>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</si>
  <si>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</si>
  <si>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</si>
  <si>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</si>
  <si>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</si>
  <si>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</si>
  <si>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</si>
  <si>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</si>
  <si>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</si>
  <si>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</si>
  <si>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</si>
  <si>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</si>
  <si>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</si>
  <si>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</si>
  <si>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</si>
  <si>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</si>
  <si>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</si>
  <si>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</si>
  <si>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</si>
  <si>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</si>
  <si>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</si>
  <si>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</si>
  <si>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</si>
  <si>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</si>
  <si>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</si>
  <si>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</si>
  <si>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</si>
  <si>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</si>
  <si>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</si>
  <si>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</si>
  <si>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</si>
  <si>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</si>
  <si>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</si>
  <si>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</si>
  <si>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</si>
  <si>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</si>
  <si>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</si>
  <si>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</si>
  <si>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</si>
  <si>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</si>
  <si>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</si>
  <si>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</si>
  <si>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</si>
  <si>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</si>
  <si>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</si>
  <si>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</si>
  <si>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</si>
  <si>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</si>
  <si>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</si>
  <si>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</si>
  <si>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</si>
  <si>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</si>
  <si>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</si>
  <si>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</si>
  <si>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</si>
  <si>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</si>
  <si>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</si>
  <si>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</si>
  <si>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</si>
  <si>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</si>
  <si>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</si>
  <si>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</si>
  <si>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</si>
  <si>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</si>
  <si>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</si>
  <si>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</si>
  <si>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</si>
  <si>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</si>
  <si>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</si>
  <si>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</si>
  <si>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</si>
  <si>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</si>
  <si>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</si>
  <si>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</si>
  <si>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</si>
  <si>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</si>
  <si>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</si>
  <si>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</si>
  <si>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</si>
  <si>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</si>
  <si>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</si>
  <si>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</si>
  <si>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</si>
  <si>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</si>
  <si>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</si>
  <si>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</si>
  <si>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</si>
  <si>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</si>
  <si>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</si>
  <si>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</si>
  <si>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</si>
  <si>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</si>
  <si>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</si>
  <si>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</si>
  <si>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</si>
  <si>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</si>
  <si>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</si>
  <si>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</si>
  <si>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</si>
  <si>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</si>
  <si>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</si>
  <si>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</si>
  <si>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</si>
  <si>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</si>
  <si>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</si>
  <si>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</si>
  <si>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</si>
  <si>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</si>
  <si>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</si>
  <si>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</si>
  <si>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</si>
  <si>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</si>
  <si>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</si>
  <si>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</si>
  <si>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</si>
  <si>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</si>
  <si>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</si>
  <si>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</si>
  <si>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</si>
  <si>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</si>
  <si>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</si>
  <si>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</si>
  <si>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</si>
  <si>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</si>
  <si>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</si>
  <si>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</si>
  <si>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</si>
  <si>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</si>
  <si>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</si>
  <si>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</si>
  <si>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</si>
  <si>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</si>
  <si>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</si>
  <si>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</si>
  <si>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</si>
  <si>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</si>
  <si>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</si>
  <si>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</si>
  <si>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</si>
  <si>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</si>
  <si>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</si>
  <si>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</si>
  <si>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</si>
  <si>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</si>
  <si>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</si>
  <si>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</si>
  <si>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</si>
  <si>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</si>
  <si>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</si>
  <si>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</si>
  <si>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</si>
  <si>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</si>
  <si>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</si>
  <si>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</si>
  <si>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</si>
  <si>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</si>
  <si>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</si>
  <si>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</si>
  <si>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</si>
  <si>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</si>
  <si>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</si>
  <si>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</si>
  <si>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</si>
  <si>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</si>
  <si>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</si>
  <si>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</si>
  <si>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</si>
  <si>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</si>
  <si>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</si>
  <si>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</si>
  <si>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</si>
  <si>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</si>
  <si>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</si>
  <si>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</si>
  <si>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</si>
  <si>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</si>
  <si>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</si>
  <si>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</si>
  <si>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</si>
  <si>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</si>
  <si>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</si>
  <si>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</si>
  <si>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</si>
  <si>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</si>
  <si>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</si>
  <si>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</si>
  <si>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</si>
  <si>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</si>
  <si>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</si>
  <si>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</si>
  <si>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</si>
  <si>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</si>
  <si>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</si>
  <si>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</si>
  <si>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</si>
  <si>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</si>
  <si>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</si>
  <si>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</si>
  <si>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</si>
  <si>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</si>
  <si>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</si>
  <si>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</si>
  <si>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</si>
  <si>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</si>
  <si>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</si>
  <si>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</si>
  <si>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</si>
  <si>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</si>
  <si>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</si>
  <si>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</si>
  <si>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</si>
  <si>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</si>
  <si>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</si>
  <si>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</si>
  <si>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</si>
  <si>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</si>
  <si>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</si>
  <si>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</si>
  <si>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</si>
  <si>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</si>
  <si>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</si>
  <si>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</si>
  <si>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</si>
  <si>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</si>
  <si>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</si>
  <si>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</si>
  <si>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</si>
  <si>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</si>
  <si>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</si>
  <si>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</si>
  <si>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</si>
  <si>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</si>
  <si>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</si>
  <si>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</si>
  <si>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</si>
  <si>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</si>
  <si>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</si>
  <si>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</si>
  <si>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</si>
  <si>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</si>
  <si>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</si>
  <si>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</si>
  <si>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</si>
  <si>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</si>
  <si>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</si>
  <si>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</si>
  <si>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</si>
  <si>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</si>
  <si>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</si>
  <si>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</si>
  <si>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</si>
  <si>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</si>
  <si>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</si>
  <si>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</si>
  <si>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</si>
  <si>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</si>
  <si>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</si>
  <si>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</si>
  <si>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</si>
  <si>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</si>
  <si>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</si>
  <si>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</si>
  <si>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</si>
  <si>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</si>
  <si>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</si>
  <si>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</si>
  <si>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</si>
  <si>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</si>
  <si>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</si>
  <si>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</si>
  <si>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</si>
  <si>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</si>
  <si>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</si>
  <si>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</si>
  <si>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</si>
  <si>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</si>
  <si>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</si>
  <si>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</si>
  <si>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</si>
  <si>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</si>
  <si>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</si>
  <si>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</si>
  <si>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</si>
  <si>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</si>
  <si>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</si>
  <si>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</si>
  <si>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</si>
  <si>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</si>
  <si>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</si>
  <si>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</si>
  <si>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</si>
  <si>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</si>
  <si>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</si>
  <si>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</si>
  <si>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</si>
  <si>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</si>
  <si>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</si>
  <si>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</si>
  <si>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</si>
  <si>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</si>
  <si>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</si>
  <si>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</si>
  <si>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</si>
  <si>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</si>
  <si>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</si>
  <si>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</si>
  <si>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</si>
  <si>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</si>
  <si>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</si>
  <si>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</si>
  <si>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</si>
  <si>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</si>
  <si>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</si>
  <si>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</si>
  <si>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</si>
  <si>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</si>
  <si>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</si>
  <si>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</si>
  <si>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</si>
  <si>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</si>
  <si>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</si>
  <si>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</si>
  <si>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</si>
  <si>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</si>
  <si>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</si>
  <si>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</si>
  <si>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</si>
  <si>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</si>
  <si>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</si>
  <si>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</si>
  <si>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</si>
  <si>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</si>
  <si>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</si>
  <si>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</si>
  <si>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</si>
  <si>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</si>
  <si>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</si>
  <si>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</si>
  <si>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</si>
  <si>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</si>
  <si>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</si>
  <si>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</si>
  <si>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</si>
  <si>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</si>
  <si>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</si>
  <si>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</si>
  <si>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</si>
  <si>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</si>
  <si>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</si>
  <si>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</si>
  <si>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</si>
  <si>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</si>
  <si>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</si>
  <si>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</si>
  <si>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</si>
  <si>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</si>
  <si>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</si>
  <si>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</si>
  <si>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</si>
  <si>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</si>
  <si>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</si>
  <si>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</si>
  <si>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</si>
  <si>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</si>
  <si>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</si>
  <si>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</si>
  <si>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</si>
  <si>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</si>
  <si>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</si>
  <si>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</si>
  <si>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</si>
  <si>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</si>
  <si>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</si>
  <si>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</si>
  <si>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</si>
  <si>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</si>
  <si>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</si>
  <si>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</si>
  <si>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</si>
  <si>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</si>
  <si>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</si>
  <si>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</si>
  <si>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</si>
  <si>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</si>
  <si>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</si>
  <si>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</si>
  <si>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</si>
  <si>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</si>
  <si>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</si>
  <si>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</si>
  <si>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</si>
  <si>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</si>
  <si>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</si>
  <si>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</si>
  <si>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</si>
  <si>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</si>
  <si>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</si>
  <si>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</si>
  <si>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</si>
  <si>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</si>
  <si>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</si>
  <si>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</si>
  <si>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</si>
  <si>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</si>
  <si>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</si>
  <si>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</si>
  <si>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</si>
  <si>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</si>
  <si>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</si>
  <si>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</si>
  <si>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</si>
  <si>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</si>
  <si>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</si>
  <si>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</si>
  <si>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</si>
  <si>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</si>
  <si>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</si>
  <si>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</si>
  <si>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</si>
  <si>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</si>
  <si>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</si>
  <si>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</si>
  <si>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</si>
  <si>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</si>
  <si>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</si>
  <si>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</si>
  <si>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</si>
  <si>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</si>
  <si>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</si>
  <si>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</si>
  <si>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</si>
  <si>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</si>
  <si>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</si>
  <si>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</si>
  <si>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</si>
  <si>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</si>
  <si>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</si>
  <si>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</si>
  <si>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</si>
  <si>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</si>
  <si>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</si>
  <si>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</si>
  <si>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</si>
  <si>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</si>
  <si>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</si>
  <si>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</si>
  <si>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</si>
  <si>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</si>
  <si>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</si>
  <si>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</si>
  <si>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</si>
  <si>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</si>
  <si>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</si>
  <si>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</si>
  <si>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</si>
  <si>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</si>
  <si>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</si>
  <si>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</si>
  <si>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</si>
  <si>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</si>
  <si>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</si>
  <si>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</si>
  <si>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</si>
  <si>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</si>
  <si>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</si>
  <si>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</si>
  <si>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</si>
  <si>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</si>
  <si>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</si>
  <si>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</si>
  <si>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</si>
  <si>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</si>
  <si>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</si>
  <si>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</si>
  <si>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</si>
  <si>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</si>
  <si>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</si>
  <si>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</si>
  <si>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</si>
  <si>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</si>
  <si>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</si>
  <si>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</si>
  <si>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</si>
  <si>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</si>
  <si>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</si>
  <si>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</si>
  <si>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</si>
  <si>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</si>
  <si>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</si>
  <si>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</si>
  <si>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</si>
  <si>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</si>
  <si>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</si>
  <si>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</si>
  <si>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</si>
  <si>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</si>
  <si>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</si>
  <si>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</si>
  <si>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</si>
  <si>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</si>
  <si>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</si>
  <si>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</si>
  <si>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</si>
  <si>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</si>
  <si>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</si>
  <si>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</si>
  <si>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</si>
  <si>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</si>
  <si>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</si>
  <si>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</si>
  <si>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</si>
  <si>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</si>
  <si>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</si>
  <si>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</si>
  <si>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</si>
  <si>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</si>
  <si>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</si>
  <si>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</si>
  <si>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</si>
  <si>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</si>
  <si>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</si>
  <si>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</si>
  <si>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</si>
  <si>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</si>
  <si>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</si>
  <si>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</si>
  <si>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</si>
  <si>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</si>
  <si>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</si>
  <si>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</si>
  <si>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</si>
  <si>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</si>
  <si>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</si>
  <si>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</si>
  <si>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</si>
  <si>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</si>
  <si>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</si>
  <si>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</si>
  <si>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</si>
  <si>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</si>
  <si>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</si>
  <si>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</si>
  <si>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</si>
  <si>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</si>
  <si>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</si>
  <si>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</si>
  <si>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</si>
  <si>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</si>
  <si>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</si>
  <si>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</si>
  <si>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</si>
  <si>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</si>
  <si>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</si>
  <si>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</si>
  <si>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</si>
  <si>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</si>
  <si>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</si>
  <si>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</si>
  <si>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</si>
  <si>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</si>
  <si>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</si>
  <si>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</si>
  <si>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</si>
  <si>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</si>
  <si>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</si>
  <si>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</si>
  <si>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</si>
  <si>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</si>
  <si>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</si>
  <si>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</si>
  <si>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</si>
  <si>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</si>
  <si>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</si>
  <si>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</si>
  <si>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</si>
  <si>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</si>
  <si>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</si>
  <si>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</si>
  <si>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</si>
  <si>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</si>
  <si>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</si>
  <si>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</si>
  <si>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</si>
  <si>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</si>
  <si>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</si>
  <si>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</si>
  <si>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</si>
  <si>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</si>
  <si>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</si>
  <si>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</si>
  <si>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</si>
  <si>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</si>
  <si>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</si>
  <si>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</si>
  <si>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</si>
  <si>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</si>
  <si>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</si>
  <si>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</si>
  <si>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</si>
  <si>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</si>
  <si>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</si>
  <si>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</si>
  <si>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</si>
  <si>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</si>
  <si>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</si>
  <si>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</si>
  <si>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</si>
  <si>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</si>
  <si>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</si>
  <si>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</si>
  <si>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</si>
  <si>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</si>
  <si>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</si>
  <si>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</si>
  <si>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</si>
  <si>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</si>
  <si>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</si>
  <si>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</si>
  <si>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</si>
  <si>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</si>
  <si>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</si>
  <si>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</si>
  <si>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</si>
  <si>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</si>
  <si>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</si>
  <si>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</si>
  <si>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</si>
  <si>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</si>
  <si>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</si>
  <si>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</si>
  <si>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</si>
  <si>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</si>
  <si>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</si>
  <si>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</si>
  <si>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</si>
  <si>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</si>
  <si>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</si>
  <si>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</si>
  <si>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</si>
  <si>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</si>
  <si>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</si>
  <si>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</si>
  <si>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</si>
  <si>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</si>
  <si>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</si>
  <si>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</si>
  <si>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</si>
  <si>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</si>
  <si>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</si>
  <si>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</si>
  <si>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</si>
  <si>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</si>
  <si>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</si>
  <si>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</si>
  <si>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</si>
  <si>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</si>
  <si>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</si>
  <si>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</si>
  <si>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</si>
  <si>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</si>
  <si>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</si>
  <si>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</si>
  <si>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</si>
  <si>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</si>
  <si>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</si>
  <si>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</si>
  <si>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</si>
  <si>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</si>
  <si>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</si>
  <si>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</si>
  <si>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</si>
  <si>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</si>
  <si>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</si>
  <si>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</si>
  <si>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</si>
  <si>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</si>
  <si>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</si>
  <si>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</si>
  <si>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</si>
  <si>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</si>
  <si>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</si>
  <si>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</si>
  <si>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</si>
  <si>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</si>
  <si>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</si>
  <si>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</si>
  <si>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</si>
  <si>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</si>
  <si>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</si>
  <si>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</si>
  <si>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</si>
  <si>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</si>
  <si>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</si>
  <si>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</si>
  <si>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</si>
  <si>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</si>
  <si>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</si>
  <si>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</si>
  <si>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</si>
  <si>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</si>
  <si>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</si>
  <si>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</si>
  <si>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</si>
  <si>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</si>
  <si>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</si>
  <si>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</si>
  <si>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</si>
  <si>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</si>
  <si>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</si>
  <si>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</si>
  <si>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</si>
  <si>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</si>
  <si>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</si>
  <si>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</si>
  <si>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</si>
  <si>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</si>
  <si>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</si>
  <si>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</si>
  <si>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</si>
  <si>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</si>
  <si>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</si>
  <si>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</si>
  <si>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</si>
  <si>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</si>
  <si>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</si>
  <si>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</si>
  <si>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</si>
  <si>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</si>
  <si>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</si>
  <si>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</si>
  <si>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</si>
  <si>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</si>
  <si>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</si>
  <si>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</si>
  <si>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</si>
  <si>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</si>
  <si>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</si>
  <si>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</si>
  <si>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</si>
  <si>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</si>
  <si>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</si>
  <si>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</si>
  <si>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</si>
  <si>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</si>
  <si>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</si>
  <si>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</si>
  <si>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</si>
  <si>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</si>
  <si>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</si>
  <si>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</si>
  <si>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</si>
  <si>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</si>
  <si>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</si>
  <si>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</si>
  <si>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</si>
  <si>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</si>
  <si>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</si>
  <si>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</si>
  <si>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</si>
  <si>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</si>
  <si>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</si>
  <si>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</si>
  <si>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</si>
  <si>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</si>
  <si>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</si>
  <si>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</si>
  <si>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</si>
  <si>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</si>
  <si>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</si>
  <si>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</si>
  <si>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</si>
  <si>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</si>
  <si>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</si>
  <si>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</si>
  <si>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</si>
  <si>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</si>
  <si>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</si>
  <si>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</si>
  <si>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</si>
  <si>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</si>
  <si>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</si>
  <si>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</si>
  <si>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</si>
  <si>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</si>
  <si>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</si>
  <si>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</si>
  <si>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</si>
  <si>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</si>
  <si>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</si>
  <si>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</si>
  <si>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</si>
  <si>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</si>
  <si>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</si>
  <si>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</si>
  <si>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</si>
  <si>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</si>
  <si>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</si>
  <si>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</si>
  <si>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</si>
  <si>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</si>
  <si>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</si>
  <si>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</si>
  <si>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</si>
  <si>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</si>
  <si>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</si>
  <si>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</si>
  <si>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</si>
  <si>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</si>
  <si>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</si>
  <si>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</si>
  <si>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</si>
  <si>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</si>
  <si>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</si>
  <si>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</si>
  <si>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</si>
  <si>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</si>
  <si>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</si>
  <si>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</si>
  <si>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</si>
  <si>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</si>
  <si>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</si>
  <si>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</si>
  <si>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</si>
  <si>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</si>
  <si>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</si>
  <si>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</si>
  <si>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</si>
  <si>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</si>
  <si>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</si>
  <si>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</si>
  <si>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</si>
  <si>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</si>
  <si>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</si>
  <si>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</si>
  <si>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</si>
  <si>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</si>
  <si>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</si>
  <si>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</si>
  <si>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</si>
  <si>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</si>
  <si>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</si>
  <si>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</si>
  <si>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</si>
  <si>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</si>
  <si>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</si>
  <si>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</si>
  <si>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</si>
  <si>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</si>
  <si>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</si>
  <si>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</si>
  <si>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</si>
  <si>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</si>
  <si>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</si>
  <si>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</si>
  <si>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</si>
  <si>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</si>
  <si>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</si>
  <si>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</si>
  <si>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</si>
  <si>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</si>
  <si>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</si>
  <si>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</si>
  <si>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</si>
  <si>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</si>
  <si>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</si>
  <si>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</si>
  <si>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</si>
  <si>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</si>
  <si>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</si>
  <si>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</si>
  <si>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</si>
  <si>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</si>
  <si>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</si>
  <si>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</si>
  <si>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</si>
  <si>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</si>
  <si>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</si>
  <si>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</si>
  <si>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</si>
  <si>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</si>
  <si>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</si>
  <si>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</si>
  <si>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</si>
  <si>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</si>
  <si>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</si>
  <si>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</si>
  <si>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</si>
  <si>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</si>
  <si>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</si>
  <si>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</si>
  <si>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</si>
  <si>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</si>
  <si>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</si>
  <si>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</si>
  <si>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</si>
  <si>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</si>
  <si>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</si>
  <si>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</si>
  <si>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</si>
  <si>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</si>
  <si>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</si>
  <si>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</si>
  <si>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</si>
  <si>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</si>
  <si>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</si>
  <si>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</si>
  <si>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</si>
  <si>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</si>
  <si>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</si>
  <si>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</si>
  <si>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</si>
  <si>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</si>
  <si>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</si>
  <si>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</si>
  <si>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</si>
  <si>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</si>
  <si>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</si>
  <si>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</si>
  <si>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</si>
  <si>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</si>
  <si>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</si>
  <si>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</si>
  <si>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</si>
  <si>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</si>
  <si>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</si>
  <si>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</si>
  <si>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</si>
  <si>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</si>
  <si>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</si>
  <si>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</si>
  <si>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</si>
  <si>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</si>
  <si>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</si>
  <si>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</si>
  <si>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</si>
  <si>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</si>
  <si>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</si>
  <si>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</si>
  <si>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</si>
  <si>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</si>
  <si>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</si>
  <si>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</si>
  <si>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</si>
  <si>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</si>
  <si>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</si>
  <si>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</si>
  <si>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</si>
  <si>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</si>
  <si>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</si>
  <si>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</si>
  <si>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</si>
  <si>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</si>
  <si>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</si>
  <si>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</si>
  <si>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</si>
  <si>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</si>
  <si>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</si>
  <si>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</si>
  <si>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</si>
  <si>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</si>
  <si>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</si>
  <si>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</si>
  <si>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</si>
  <si>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</si>
  <si>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</si>
  <si>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</si>
  <si>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</si>
  <si>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</si>
  <si>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</si>
  <si>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</si>
  <si>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</si>
  <si>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</si>
  <si>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</si>
  <si>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</si>
  <si>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</si>
  <si>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</si>
  <si>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</si>
  <si>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</si>
  <si>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</si>
  <si>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</si>
  <si>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</si>
  <si>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</si>
  <si>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</si>
  <si>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</si>
  <si>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</si>
  <si>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</si>
  <si>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</si>
  <si>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</si>
  <si>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</si>
  <si>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</si>
  <si>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</si>
  <si>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</si>
  <si>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</si>
  <si>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</si>
  <si>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</si>
  <si>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</si>
  <si>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</si>
  <si>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</si>
  <si>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</si>
  <si>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</si>
  <si>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</si>
  <si>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</si>
  <si>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</si>
  <si>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</si>
  <si>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</si>
  <si>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</si>
  <si>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</si>
  <si>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</si>
  <si>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</si>
  <si>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</si>
  <si>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</si>
  <si>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</si>
  <si>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</si>
  <si>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</si>
  <si>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</si>
  <si>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</si>
  <si>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</si>
  <si>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</si>
  <si>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</si>
  <si>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</si>
  <si>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</si>
  <si>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</si>
  <si>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</si>
  <si>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</si>
  <si>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</si>
  <si>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</si>
  <si>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</si>
  <si>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</si>
  <si>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</si>
  <si>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</si>
  <si>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</si>
  <si>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</si>
  <si>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</si>
  <si>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</si>
  <si>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</si>
  <si>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</si>
  <si>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</si>
  <si>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</si>
  <si>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</si>
  <si>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</si>
  <si>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</si>
  <si>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</si>
  <si>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</si>
  <si>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</si>
  <si>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</si>
  <si>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</si>
  <si>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</si>
  <si>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</si>
  <si>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</si>
  <si>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</si>
  <si>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</si>
  <si>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</si>
  <si>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</si>
  <si>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</si>
  <si>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</si>
  <si>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</si>
  <si>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</si>
  <si>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</si>
  <si>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</si>
  <si>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</si>
  <si>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</si>
  <si>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</si>
  <si>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</si>
  <si>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</si>
  <si>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</si>
  <si>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</si>
  <si>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</si>
  <si>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</si>
  <si>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</si>
  <si>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</si>
  <si>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</si>
  <si>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</si>
  <si>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</si>
  <si>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</si>
  <si>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</si>
  <si>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</si>
  <si>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</si>
  <si>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</si>
  <si>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</si>
  <si>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</si>
  <si>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</si>
  <si>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</si>
  <si>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</si>
  <si>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</si>
  <si>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</si>
  <si>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</si>
  <si>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</si>
  <si>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</si>
  <si>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</si>
  <si>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</si>
  <si>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</si>
  <si>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</si>
  <si>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</si>
  <si>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</si>
  <si>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</si>
  <si>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</si>
  <si>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</si>
  <si>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</si>
  <si>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</si>
  <si>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</si>
  <si>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</si>
  <si>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</si>
  <si>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</si>
  <si>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</si>
  <si>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</si>
  <si>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</si>
  <si>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</si>
  <si>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</si>
  <si>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</si>
  <si>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</si>
  <si>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</si>
  <si>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</si>
  <si>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</si>
  <si>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</si>
  <si>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</si>
  <si>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</si>
  <si>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</si>
  <si>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</si>
  <si>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</si>
  <si>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</si>
  <si>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</si>
  <si>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</si>
  <si>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</si>
  <si>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</si>
  <si>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</si>
  <si>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</si>
  <si>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</si>
  <si>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</si>
  <si>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</si>
  <si>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</si>
  <si>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</si>
  <si>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</si>
  <si>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</si>
  <si>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</si>
  <si>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</si>
  <si>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</si>
  <si>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</si>
  <si>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</si>
  <si>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</si>
  <si>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</si>
  <si>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</si>
  <si>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</si>
  <si>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</si>
  <si>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</si>
  <si>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</si>
  <si>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</si>
  <si>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</si>
  <si>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</si>
  <si>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</si>
  <si>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</si>
  <si>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</si>
  <si>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</si>
  <si>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</si>
  <si>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</si>
  <si>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</si>
  <si>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</si>
  <si>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</si>
  <si>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</si>
  <si>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</si>
  <si>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</si>
  <si>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</si>
  <si>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</si>
  <si>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</si>
  <si>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</si>
  <si>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</si>
  <si>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</si>
  <si>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</si>
  <si>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</si>
  <si>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</si>
  <si>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</si>
  <si>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</si>
  <si>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</si>
  <si>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</si>
  <si>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</si>
  <si>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</si>
  <si>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</si>
  <si>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</si>
  <si>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</si>
  <si>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</si>
  <si>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</si>
  <si>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</si>
  <si>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</si>
  <si>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</si>
  <si>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</si>
  <si>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</si>
  <si>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</si>
  <si>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</si>
  <si>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</si>
  <si>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</si>
  <si>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</si>
  <si>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</si>
  <si>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</si>
  <si>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</si>
  <si>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</si>
  <si>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</si>
  <si>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</si>
  <si>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</si>
  <si>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</si>
  <si>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</si>
  <si>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</si>
  <si>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</si>
  <si>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</si>
  <si>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</si>
  <si>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</si>
  <si>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</si>
  <si>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</si>
  <si>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</si>
  <si>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</si>
  <si>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</si>
  <si>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</si>
  <si>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</si>
  <si>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</si>
  <si>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</si>
  <si>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</si>
  <si>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</si>
  <si>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</si>
  <si>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</si>
  <si>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</si>
  <si>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</si>
  <si>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</si>
  <si>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</si>
  <si>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</si>
  <si>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</si>
  <si>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</si>
  <si>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</si>
  <si>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</si>
  <si>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</si>
  <si>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</si>
  <si>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</si>
  <si>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</si>
  <si>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</si>
  <si>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</si>
  <si>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</si>
  <si>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</si>
  <si>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</si>
  <si>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</si>
  <si>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</si>
  <si>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</si>
  <si>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</si>
  <si>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</si>
  <si>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</si>
  <si>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</si>
  <si>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</si>
  <si>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</si>
  <si>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</si>
  <si>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</si>
  <si>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</si>
  <si>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</si>
  <si>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</si>
  <si>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</si>
  <si>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</si>
  <si>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</si>
  <si>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</si>
  <si>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</si>
  <si>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</si>
  <si>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</si>
  <si>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</si>
  <si>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</si>
  <si>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</si>
  <si>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</si>
  <si>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</si>
  <si>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</si>
  <si>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</si>
  <si>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</si>
  <si>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</si>
  <si>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</si>
  <si>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</si>
  <si>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</si>
  <si>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</si>
  <si>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</si>
  <si>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</si>
  <si>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</si>
  <si>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</si>
  <si>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</si>
  <si>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</si>
  <si>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</si>
  <si>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</si>
  <si>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</si>
  <si>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</si>
  <si>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</si>
  <si>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</si>
  <si>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</si>
  <si>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</si>
  <si>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</si>
  <si>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</si>
  <si>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</si>
  <si>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</si>
  <si>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</si>
  <si>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</si>
  <si>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</si>
  <si>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</si>
  <si>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</si>
  <si>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</si>
  <si>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</si>
  <si>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</si>
  <si>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</si>
  <si>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</si>
  <si>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</si>
  <si>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</si>
  <si>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</si>
  <si>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</si>
  <si>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</si>
  <si>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</si>
  <si>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</si>
  <si>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</si>
  <si>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</si>
  <si>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</si>
  <si>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</si>
  <si>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</si>
  <si>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</si>
  <si>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</si>
  <si>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</si>
  <si>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</si>
  <si>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</si>
  <si>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</si>
  <si>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</si>
  <si>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</si>
  <si>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</si>
  <si>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</si>
  <si>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</si>
  <si>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</si>
  <si>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</si>
  <si>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</si>
  <si>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</si>
  <si>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</si>
  <si>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</si>
  <si>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</si>
  <si>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</si>
  <si>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</si>
  <si>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</si>
  <si>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</si>
  <si>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</si>
  <si>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</si>
  <si>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</si>
  <si>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</si>
  <si>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</si>
  <si>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</si>
  <si>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</si>
  <si>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</si>
  <si>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</si>
  <si>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</si>
  <si>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</si>
  <si>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</si>
  <si>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</si>
  <si>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</si>
  <si>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</si>
  <si>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</si>
  <si>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</si>
  <si>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</si>
  <si>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</si>
  <si>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</si>
  <si>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</si>
  <si>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</si>
  <si>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</si>
  <si>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</si>
  <si>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</si>
  <si>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</si>
  <si>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</si>
  <si>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</si>
  <si>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</si>
  <si>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</si>
  <si>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</si>
  <si>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</si>
  <si>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</si>
  <si>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</si>
  <si>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</si>
  <si>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</si>
  <si>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</si>
  <si>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</si>
  <si>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</si>
  <si>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</si>
  <si>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</si>
  <si>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</si>
  <si>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</si>
  <si>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</si>
  <si>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</si>
  <si>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</si>
  <si>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</si>
  <si>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</si>
  <si>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</si>
  <si>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</si>
  <si>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</si>
  <si>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</si>
  <si>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</si>
  <si>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</si>
  <si>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</si>
  <si>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</si>
  <si>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</si>
  <si>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</si>
  <si>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</si>
  <si>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</si>
  <si>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</si>
  <si>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</si>
  <si>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</si>
  <si>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</si>
  <si>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</si>
  <si>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</si>
  <si>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</si>
  <si>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</si>
  <si>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</si>
  <si>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</si>
  <si>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</si>
  <si>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</si>
  <si>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</si>
  <si>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</si>
  <si>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</si>
  <si>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</si>
  <si>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</si>
  <si>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</si>
  <si>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</si>
  <si>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</si>
  <si>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</si>
  <si>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</si>
  <si>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</si>
  <si>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</si>
  <si>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</si>
  <si>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</si>
  <si>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</si>
  <si>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</si>
  <si>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</si>
  <si>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</si>
  <si>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</si>
  <si>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</si>
  <si>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</si>
  <si>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</si>
  <si>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</si>
  <si>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</si>
  <si>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</si>
  <si>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</si>
  <si>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</si>
  <si>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</si>
  <si>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</si>
  <si>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</si>
  <si>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</si>
  <si>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</si>
  <si>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</si>
  <si>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</si>
  <si>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</si>
  <si>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</si>
  <si>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</si>
  <si>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</si>
  <si>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</si>
  <si>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</si>
  <si>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</si>
  <si>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</si>
  <si>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</si>
  <si>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</si>
  <si>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</si>
  <si>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</si>
  <si>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</si>
  <si>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</si>
  <si>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</si>
  <si>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</si>
  <si>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</si>
  <si>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</si>
  <si>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</si>
  <si>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</si>
  <si>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</si>
  <si>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</si>
  <si>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</si>
  <si>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</si>
  <si>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</si>
  <si>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</si>
  <si>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</si>
  <si>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</si>
  <si>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</si>
  <si>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</si>
  <si>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</si>
  <si>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</si>
  <si>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</si>
  <si>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</si>
  <si>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</si>
  <si>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</si>
  <si>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</si>
  <si>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</si>
  <si>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</si>
  <si>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</si>
  <si>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</si>
  <si>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</si>
  <si>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</si>
  <si>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</si>
  <si>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</si>
  <si>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</si>
  <si>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</si>
  <si>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</si>
  <si>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</si>
  <si>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</si>
  <si>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</si>
  <si>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</si>
  <si>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</si>
  <si>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</si>
  <si>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</si>
  <si>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</si>
  <si>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</si>
  <si>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</si>
  <si>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</si>
  <si>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</si>
  <si>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</si>
  <si>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</si>
  <si>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</si>
  <si>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</si>
  <si>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</si>
  <si>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</si>
  <si>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</si>
  <si>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</si>
  <si>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</si>
  <si>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</si>
  <si>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</si>
  <si>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</si>
  <si>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</si>
  <si>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</si>
  <si>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</si>
  <si>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</si>
  <si>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</si>
  <si>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</si>
  <si>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</si>
  <si>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</si>
  <si>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</si>
  <si>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</si>
  <si>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</si>
  <si>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</si>
  <si>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</si>
  <si>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</si>
  <si>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</si>
  <si>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</si>
  <si>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</si>
  <si>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</si>
  <si>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</si>
  <si>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</si>
  <si>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</si>
  <si>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</si>
  <si>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</si>
  <si>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</si>
  <si>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</si>
  <si>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</si>
  <si>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</si>
  <si>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</si>
  <si>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</si>
  <si>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</si>
  <si>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</si>
  <si>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</si>
  <si>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</si>
  <si>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</si>
  <si>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</si>
  <si>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</si>
  <si>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</si>
  <si>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</si>
  <si>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</si>
  <si>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</si>
  <si>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</si>
  <si>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</si>
  <si>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</si>
  <si>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</si>
  <si>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</si>
  <si>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</si>
  <si>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</si>
  <si>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</si>
  <si>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</si>
  <si>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</si>
  <si>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</si>
  <si>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</si>
  <si>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</si>
  <si>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</si>
  <si>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</si>
  <si>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</si>
  <si>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</si>
  <si>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</si>
  <si>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</si>
  <si>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</si>
  <si>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</si>
  <si>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</si>
  <si>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</si>
  <si>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</si>
  <si>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</si>
  <si>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</si>
  <si>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</si>
  <si>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</si>
  <si>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</si>
  <si>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</si>
  <si>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</si>
  <si>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</si>
  <si>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</si>
  <si>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</si>
  <si>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</si>
  <si>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</si>
  <si>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</si>
  <si>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</si>
  <si>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</si>
  <si>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</si>
  <si>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</si>
  <si>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</si>
  <si>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</si>
  <si>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</si>
  <si>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</si>
  <si>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</si>
  <si>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</si>
  <si>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</si>
  <si>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</si>
  <si>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</si>
  <si>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</si>
  <si>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</si>
  <si>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</si>
  <si>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</si>
  <si>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</si>
  <si>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</si>
  <si>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</si>
  <si>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</si>
  <si>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</si>
  <si>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</si>
  <si>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</si>
  <si>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</si>
  <si>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</si>
  <si>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</si>
  <si>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</si>
  <si>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</si>
  <si>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</si>
  <si>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</si>
  <si>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</si>
  <si>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</si>
  <si>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</si>
  <si>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</si>
  <si>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</si>
  <si>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</si>
  <si>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</si>
  <si>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</si>
  <si>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</si>
  <si>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</si>
  <si>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</si>
  <si>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</si>
  <si>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</si>
  <si>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</si>
  <si>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</si>
  <si>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</si>
  <si>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</si>
  <si>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</si>
  <si>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</si>
  <si>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</si>
  <si>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</si>
  <si>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</si>
  <si>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</si>
  <si>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</si>
  <si>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</si>
  <si>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</si>
  <si>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</si>
  <si>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</si>
  <si>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</si>
  <si>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</si>
  <si>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</si>
  <si>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</si>
  <si>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</si>
  <si>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</si>
  <si>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</si>
  <si>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</si>
  <si>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</si>
  <si>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</si>
  <si>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</si>
  <si>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</si>
  <si>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</si>
  <si>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</si>
  <si>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</si>
  <si>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</si>
  <si>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</si>
  <si>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</si>
  <si>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</si>
  <si>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</si>
  <si>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</si>
  <si>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</si>
  <si>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</si>
  <si>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</si>
  <si>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</si>
  <si>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</si>
  <si>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</si>
  <si>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</si>
  <si>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</si>
  <si>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</si>
  <si>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</si>
  <si>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</si>
  <si>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</si>
  <si>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</si>
  <si>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</si>
  <si>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</si>
  <si>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</si>
  <si>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</si>
  <si>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</si>
  <si>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</si>
  <si>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</si>
  <si>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</si>
  <si>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</si>
  <si>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</si>
  <si>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</si>
  <si>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</si>
  <si>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</si>
  <si>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</si>
  <si>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</si>
  <si>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</si>
  <si>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</si>
  <si>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</si>
  <si>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</si>
  <si>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</si>
  <si>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</si>
  <si>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</si>
  <si>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</si>
  <si>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</si>
  <si>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</si>
  <si>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</si>
  <si>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</si>
  <si>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</si>
  <si>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</si>
  <si>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</si>
  <si>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</si>
  <si>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</si>
  <si>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</si>
  <si>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</si>
  <si>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</si>
  <si>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</si>
  <si>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</si>
  <si>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</si>
  <si>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</si>
  <si>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</si>
  <si>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</si>
  <si>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</si>
  <si>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</si>
  <si>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</si>
  <si>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</si>
  <si>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</si>
  <si>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</si>
  <si>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</si>
  <si>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</si>
  <si>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</si>
  <si>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</si>
  <si>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</si>
  <si>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</si>
  <si>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</si>
  <si>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</si>
  <si>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</si>
  <si>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</si>
  <si>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</si>
  <si>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</si>
  <si>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</si>
  <si>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</si>
  <si>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</si>
  <si>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</si>
  <si>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</si>
  <si>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</si>
  <si>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</si>
  <si>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</si>
  <si>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</si>
  <si>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</si>
  <si>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</si>
  <si>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</si>
  <si>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</si>
  <si>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</si>
  <si>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</si>
  <si>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</si>
  <si>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</si>
  <si>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</si>
  <si>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</si>
  <si>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</si>
  <si>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</si>
  <si>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</si>
  <si>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</si>
  <si>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</si>
  <si>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</si>
  <si>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</si>
  <si>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</si>
  <si>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</si>
  <si>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</si>
  <si>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</si>
  <si>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</si>
  <si>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</si>
  <si>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</si>
  <si>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</si>
  <si>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</si>
  <si>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</si>
  <si>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</si>
  <si>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</si>
  <si>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</si>
  <si>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</si>
  <si>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</si>
  <si>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</si>
  <si>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</si>
  <si>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</si>
  <si>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</si>
  <si>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</si>
  <si>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</si>
  <si>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</si>
  <si>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</si>
  <si>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</si>
  <si>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</si>
  <si>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</si>
  <si>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</si>
  <si>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</si>
  <si>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</si>
  <si>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</si>
  <si>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</si>
  <si>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</si>
  <si>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</si>
  <si>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</si>
  <si>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</si>
  <si>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</si>
  <si>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</si>
  <si>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</si>
  <si>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</si>
  <si>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</si>
  <si>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</si>
  <si>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</si>
  <si>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</si>
  <si>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</si>
  <si>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</si>
  <si>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</si>
  <si>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</si>
  <si>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</si>
  <si>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</si>
  <si>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</si>
  <si>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</si>
  <si>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</si>
  <si>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</si>
  <si>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</si>
  <si>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</si>
  <si>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</si>
  <si>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</si>
  <si>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</si>
  <si>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</si>
  <si>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</si>
  <si>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</si>
  <si>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</si>
  <si>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</si>
  <si>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</si>
  <si>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</si>
  <si>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</si>
  <si>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</si>
  <si>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</si>
  <si>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</si>
  <si>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</si>
  <si>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</si>
  <si>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</si>
  <si>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</si>
  <si>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</si>
  <si>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</si>
  <si>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</si>
  <si>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</si>
  <si>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</si>
  <si>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</si>
  <si>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</si>
  <si>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</si>
  <si>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</si>
  <si>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</si>
  <si>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</si>
  <si>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</si>
  <si>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</si>
  <si>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</si>
  <si>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</si>
  <si>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</si>
  <si>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</si>
  <si>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</si>
  <si>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</si>
  <si>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</si>
  <si>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</si>
  <si>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</si>
  <si>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</si>
  <si>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</si>
  <si>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</si>
  <si>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</si>
  <si>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</si>
  <si>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</si>
  <si>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</si>
  <si>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</si>
  <si>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</si>
  <si>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</si>
  <si>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</si>
  <si>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</si>
  <si>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</si>
  <si>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</si>
  <si>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</si>
  <si>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</si>
  <si>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</si>
  <si>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</si>
  <si>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</si>
  <si>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</si>
  <si>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</si>
  <si>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</si>
  <si>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</si>
  <si>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</si>
  <si>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</si>
  <si>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</si>
  <si>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</si>
  <si>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</si>
  <si>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</si>
  <si>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</si>
  <si>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</si>
  <si>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</si>
  <si>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</si>
  <si>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</si>
  <si>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</si>
  <si>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</si>
  <si>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</si>
  <si>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</si>
  <si>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</si>
  <si>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</si>
  <si>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</si>
  <si>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</si>
  <si>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</si>
  <si>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</si>
  <si>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</si>
  <si>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</si>
  <si>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</si>
  <si>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</si>
  <si>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</si>
  <si>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</si>
  <si>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</si>
  <si>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</si>
  <si>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</si>
  <si>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</si>
  <si>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</si>
  <si>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</si>
  <si>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</si>
  <si>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</si>
  <si>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</si>
  <si>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</si>
  <si>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</si>
  <si>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</si>
  <si>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</si>
  <si>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</si>
  <si>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</si>
  <si>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</si>
  <si>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</si>
  <si>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</si>
  <si>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</si>
  <si>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</si>
  <si>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</si>
  <si>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</si>
  <si>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</si>
  <si>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</si>
  <si>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</si>
  <si>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</si>
  <si>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</si>
  <si>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</si>
  <si>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</si>
  <si>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</si>
  <si>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</si>
  <si>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</si>
  <si>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</si>
  <si>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</si>
  <si>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</si>
  <si>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</si>
  <si>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</si>
  <si>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</si>
  <si>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</si>
  <si>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</si>
  <si>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</si>
  <si>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</si>
  <si>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</si>
  <si>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</si>
  <si>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</si>
  <si>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</si>
  <si>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</si>
  <si>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</si>
  <si>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</si>
  <si>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</si>
  <si>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</si>
  <si>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</si>
  <si>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</si>
  <si>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</si>
  <si>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</si>
  <si>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</si>
  <si>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</si>
  <si>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</si>
  <si>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</si>
  <si>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</si>
  <si>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</si>
  <si>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</si>
  <si>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</si>
  <si>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</si>
  <si>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</si>
  <si>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</si>
  <si>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</si>
  <si>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</si>
  <si>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</si>
  <si>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</si>
  <si>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</si>
  <si>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</si>
  <si>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</si>
  <si>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</si>
  <si>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</si>
  <si>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</si>
  <si>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</si>
  <si>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</si>
  <si>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</si>
  <si>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</si>
  <si>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</si>
  <si>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</si>
  <si>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</si>
  <si>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</si>
  <si>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</si>
  <si>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</si>
  <si>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</si>
  <si>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</si>
  <si>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</si>
  <si>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</si>
  <si>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</si>
  <si>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</si>
  <si>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</si>
  <si>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</si>
  <si>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</si>
  <si>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</si>
  <si>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</si>
  <si>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</si>
  <si>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</si>
  <si>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</si>
  <si>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</si>
  <si>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</si>
  <si>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</si>
  <si>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</si>
  <si>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</si>
  <si>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</si>
  <si>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</si>
  <si>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</si>
  <si>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</si>
  <si>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</si>
  <si>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</si>
  <si>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</si>
  <si>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</si>
  <si>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</si>
  <si>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</si>
  <si>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</si>
  <si>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</si>
  <si>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</si>
  <si>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</si>
  <si>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</si>
  <si>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</si>
  <si>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</si>
  <si>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</si>
  <si>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</si>
  <si>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</si>
  <si>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</si>
  <si>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</si>
  <si>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</si>
  <si>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</si>
  <si>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</si>
  <si>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</si>
  <si>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</si>
  <si>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</si>
  <si>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</si>
  <si>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</si>
  <si>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</si>
  <si>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</si>
  <si>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</si>
  <si>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</si>
  <si>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</si>
  <si>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</si>
  <si>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</si>
  <si>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</si>
  <si>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</si>
  <si>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</si>
  <si>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</si>
  <si>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</si>
  <si>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</si>
  <si>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</si>
  <si>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</si>
  <si>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</si>
  <si>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</si>
  <si>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</si>
  <si>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</si>
  <si>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</si>
  <si>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</si>
  <si>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</si>
  <si>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</si>
  <si>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</si>
  <si>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</si>
  <si>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</si>
  <si>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</si>
  <si>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</si>
  <si>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</si>
  <si>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</si>
  <si>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</si>
  <si>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</si>
  <si>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</si>
  <si>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</si>
  <si>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</si>
  <si>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</si>
  <si>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</si>
  <si>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</si>
  <si>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</si>
  <si>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</si>
  <si>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</si>
  <si>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</si>
  <si>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</si>
  <si>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</si>
  <si>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</si>
  <si>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</si>
  <si>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</si>
  <si>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</si>
  <si>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</si>
  <si>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</si>
  <si>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</si>
  <si>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</si>
  <si>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</si>
  <si>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</si>
  <si>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</si>
  <si>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</si>
  <si>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</si>
  <si>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</si>
  <si>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</si>
  <si>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</si>
  <si>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</si>
  <si>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</si>
  <si>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</si>
  <si>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</si>
  <si>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</si>
  <si>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</si>
  <si>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</si>
  <si>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</si>
  <si>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</si>
  <si>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</si>
  <si>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</si>
  <si>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</si>
  <si>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</si>
  <si>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</si>
  <si>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</si>
  <si>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</si>
  <si>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</si>
  <si>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</si>
  <si>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</si>
  <si>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</si>
  <si>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</si>
  <si>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</si>
  <si>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</si>
  <si>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</si>
  <si>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</si>
  <si>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</si>
  <si>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</si>
  <si>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</si>
  <si>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</si>
  <si>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</si>
  <si>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</si>
  <si>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</si>
  <si>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</si>
  <si>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</si>
  <si>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</si>
  <si>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</si>
  <si>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</si>
  <si>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</si>
  <si>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</si>
  <si>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</si>
  <si>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</si>
  <si>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</si>
  <si>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</si>
  <si>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</si>
  <si>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</si>
  <si>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</si>
  <si>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</si>
  <si>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</si>
  <si>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</si>
  <si>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</si>
  <si>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</si>
  <si>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</si>
  <si>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</si>
  <si>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</si>
  <si>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</si>
  <si>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</si>
  <si>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</si>
  <si>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</si>
  <si>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</si>
  <si>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</si>
  <si>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</si>
  <si>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</si>
  <si>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</si>
  <si>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</si>
  <si>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</si>
  <si>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</si>
  <si>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</si>
  <si>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</si>
  <si>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</si>
  <si>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</si>
  <si>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</si>
  <si>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</si>
  <si>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</si>
  <si>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</si>
  <si>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</si>
  <si>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</si>
  <si>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</si>
  <si>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</si>
  <si>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</si>
  <si>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</si>
  <si>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</si>
  <si>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</si>
  <si>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</si>
  <si>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</si>
  <si>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</si>
  <si>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</si>
  <si>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</si>
  <si>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</si>
  <si>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</si>
  <si>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</si>
  <si>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</si>
  <si>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</si>
  <si>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</si>
  <si>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</si>
  <si>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</si>
  <si>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</si>
  <si>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</si>
  <si>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</si>
  <si>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</si>
  <si>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</si>
  <si>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</si>
  <si>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</si>
  <si>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</si>
  <si>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</si>
  <si>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</si>
  <si>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</si>
  <si>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</si>
  <si>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</si>
  <si>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</si>
  <si>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</si>
  <si>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</si>
  <si>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</si>
  <si>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</si>
  <si>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</si>
  <si>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</si>
  <si>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</si>
  <si>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</si>
  <si>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</si>
  <si>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</si>
  <si>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</si>
  <si>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</si>
  <si>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</si>
  <si>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</si>
  <si>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</si>
  <si>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</si>
  <si>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</si>
  <si>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</si>
  <si>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</si>
  <si>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</si>
  <si>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</si>
  <si>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</si>
  <si>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</si>
  <si>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</si>
  <si>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</si>
  <si>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</si>
  <si>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</si>
  <si>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</si>
  <si>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</si>
  <si>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</si>
  <si>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</si>
  <si>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</si>
  <si>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</si>
  <si>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</si>
  <si>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</si>
  <si>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</si>
  <si>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</si>
  <si>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</si>
  <si>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</si>
  <si>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</si>
  <si>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</si>
  <si>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</si>
  <si>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</si>
  <si>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</si>
  <si>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</si>
  <si>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</si>
  <si>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</si>
  <si>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</si>
  <si>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</si>
  <si>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</si>
  <si>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</si>
  <si>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</si>
  <si>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</si>
  <si>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</si>
  <si>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</si>
  <si>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</si>
  <si>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</si>
  <si>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</si>
  <si>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</si>
  <si>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</si>
  <si>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</si>
  <si>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</si>
  <si>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</si>
  <si>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</si>
  <si>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</si>
  <si>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</si>
  <si>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</si>
  <si>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</si>
  <si>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</si>
  <si>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</si>
  <si>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</si>
  <si>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</si>
  <si>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</si>
  <si>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</si>
  <si>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</si>
  <si>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</si>
  <si>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</si>
  <si>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</si>
  <si>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</si>
  <si>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</si>
  <si>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</si>
  <si>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</si>
  <si>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</si>
  <si>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</si>
  <si>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</si>
  <si>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</si>
  <si>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</si>
  <si>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</si>
  <si>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</si>
  <si>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</si>
  <si>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</si>
  <si>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</si>
  <si>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</si>
  <si>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</si>
  <si>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</si>
  <si>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</si>
  <si>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</si>
  <si>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</si>
  <si>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</si>
  <si>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</si>
  <si>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</si>
  <si>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</si>
  <si>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</si>
  <si>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</si>
  <si>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</si>
  <si>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</si>
  <si>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</si>
  <si>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</si>
  <si>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</si>
  <si>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</si>
  <si>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</si>
  <si>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</si>
  <si>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</si>
  <si>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</si>
  <si>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</si>
  <si>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</si>
  <si>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</si>
  <si>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</si>
  <si>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</si>
  <si>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</si>
  <si>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</si>
  <si>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</si>
  <si>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</si>
  <si>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</si>
  <si>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</si>
  <si>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</si>
  <si>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</si>
  <si>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</si>
  <si>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</si>
  <si>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</si>
  <si>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</si>
  <si>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</si>
  <si>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</si>
  <si>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</si>
  <si>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</si>
  <si>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</si>
  <si>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</si>
  <si>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</si>
  <si>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</si>
  <si>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</si>
  <si>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</si>
  <si>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</si>
  <si>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</si>
  <si>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</si>
  <si>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</si>
  <si>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</si>
  <si>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</si>
  <si>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</si>
  <si>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</si>
  <si>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</si>
  <si>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</si>
  <si>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</si>
  <si>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</si>
  <si>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</si>
  <si>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</si>
  <si>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</si>
  <si>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</si>
  <si>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</si>
  <si>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</si>
  <si>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</si>
  <si>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</si>
  <si>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</si>
  <si>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</si>
  <si>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</si>
  <si>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</si>
  <si>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</si>
  <si>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</si>
  <si>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</si>
  <si>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</si>
  <si>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</si>
  <si>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</si>
  <si>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</si>
  <si>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</si>
  <si>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</si>
  <si>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</si>
  <si>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</si>
  <si>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</si>
  <si>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</si>
  <si>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</si>
  <si>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</si>
  <si>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</si>
  <si>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</si>
  <si>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</si>
  <si>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</si>
  <si>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</si>
  <si>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</si>
  <si>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</si>
  <si>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</si>
  <si>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</si>
  <si>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</si>
  <si>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</si>
  <si>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</si>
  <si>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</si>
  <si>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</si>
  <si>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</si>
  <si>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</si>
  <si>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</si>
  <si>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</si>
  <si>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</si>
  <si>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</si>
  <si>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</si>
  <si>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</si>
  <si>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</si>
  <si>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</si>
  <si>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</si>
  <si>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</si>
  <si>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</si>
  <si>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</si>
  <si>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</si>
  <si>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</si>
  <si>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</si>
  <si>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</si>
  <si>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</si>
  <si>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</si>
  <si>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</si>
  <si>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</si>
  <si>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</si>
  <si>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</si>
  <si>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</si>
  <si>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</si>
  <si>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</si>
  <si>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</si>
  <si>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</si>
  <si>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</si>
  <si>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</si>
  <si>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</si>
  <si>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</si>
  <si>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</si>
  <si>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</si>
  <si>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</si>
  <si>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</si>
  <si>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</si>
  <si>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</si>
  <si>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</si>
  <si>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</si>
  <si>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</si>
  <si>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</si>
  <si>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</si>
  <si>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</si>
  <si>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</si>
  <si>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</si>
  <si>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</si>
  <si>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</si>
  <si>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</si>
  <si>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</si>
  <si>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</si>
  <si>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</si>
  <si>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</si>
  <si>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</si>
  <si>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</si>
  <si>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</si>
  <si>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</si>
  <si>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</si>
  <si>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</si>
  <si>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</si>
  <si>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</si>
  <si>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</si>
  <si>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</si>
  <si>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</si>
  <si>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</si>
  <si>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</si>
  <si>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</si>
  <si>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</si>
  <si>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</si>
  <si>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</si>
  <si>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</si>
  <si>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</si>
  <si>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</si>
  <si>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</si>
  <si>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</si>
  <si>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</si>
  <si>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</si>
  <si>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</si>
  <si>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</si>
  <si>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</si>
  <si>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</si>
  <si>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</si>
  <si>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</si>
  <si>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</si>
  <si>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</si>
  <si>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</si>
  <si>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</si>
  <si>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</si>
  <si>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</si>
  <si>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</si>
  <si>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</si>
  <si>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</si>
  <si>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</si>
  <si>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</si>
  <si>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</si>
  <si>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</si>
  <si>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</si>
  <si>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</si>
  <si>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</si>
  <si>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</si>
  <si>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</si>
  <si>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</si>
  <si>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</si>
  <si>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</si>
  <si>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</si>
  <si>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</si>
  <si>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</si>
  <si>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</si>
  <si>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</si>
  <si>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</si>
  <si>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</si>
  <si>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</si>
  <si>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</si>
  <si>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</si>
  <si>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</si>
  <si>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</si>
  <si>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</si>
  <si>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</si>
  <si>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</si>
  <si>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</si>
  <si>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</si>
  <si>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</si>
  <si>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</si>
  <si>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</si>
  <si>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</si>
  <si>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</si>
  <si>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</si>
  <si>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</si>
  <si>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</si>
  <si>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</si>
  <si>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</si>
  <si>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</si>
  <si>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</si>
  <si>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</si>
  <si>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</si>
  <si>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</si>
  <si>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</si>
  <si>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</si>
  <si>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</si>
  <si>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</si>
  <si>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</si>
  <si>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</si>
  <si>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</si>
  <si>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</si>
  <si>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</si>
  <si>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</si>
  <si>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</si>
  <si>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</si>
  <si>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</si>
  <si>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</si>
  <si>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</si>
  <si>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</si>
  <si>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</si>
  <si>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</si>
  <si>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</si>
  <si>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</si>
  <si>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</si>
  <si>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</si>
  <si>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</si>
  <si>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</si>
  <si>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</si>
  <si>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</si>
  <si>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</si>
  <si>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</si>
  <si>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</si>
  <si>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</si>
  <si>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</si>
  <si>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</si>
  <si>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</si>
  <si>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</si>
  <si>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</si>
  <si>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</si>
  <si>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</si>
  <si>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</si>
  <si>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</si>
  <si>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</si>
  <si>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</si>
  <si>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</si>
  <si>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</si>
  <si>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</si>
  <si>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</si>
  <si>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</si>
  <si>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</si>
  <si>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</si>
  <si>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</si>
  <si>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</si>
  <si>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</si>
  <si>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</si>
  <si>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</si>
  <si>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</si>
  <si>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</si>
  <si>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</si>
  <si>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</si>
  <si>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</si>
  <si>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</si>
  <si>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</si>
  <si>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</si>
  <si>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</si>
  <si>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</si>
  <si>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</si>
  <si>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</si>
  <si>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</si>
  <si>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</si>
  <si>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</si>
  <si>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</si>
  <si>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</si>
  <si>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</si>
  <si>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</si>
  <si>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</si>
  <si>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</si>
  <si>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</si>
  <si>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</si>
  <si>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</si>
  <si>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</si>
  <si>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</si>
  <si>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</si>
  <si>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</si>
  <si>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</si>
  <si>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</si>
  <si>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</si>
  <si>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</si>
  <si>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</si>
  <si>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</si>
  <si>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</si>
  <si>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</si>
  <si>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</si>
  <si>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</si>
  <si>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</si>
  <si>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</si>
  <si>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</si>
  <si>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</si>
  <si>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</si>
  <si>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</si>
  <si>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</si>
  <si>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</si>
  <si>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</si>
  <si>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</si>
  <si>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</si>
  <si>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</si>
  <si>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</si>
  <si>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</si>
  <si>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</si>
  <si>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</si>
  <si>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</si>
  <si>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</si>
  <si>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</si>
  <si>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</si>
  <si>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</si>
  <si>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</si>
  <si>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</si>
  <si>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</si>
  <si>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</si>
  <si>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</si>
  <si>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</si>
  <si>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</si>
  <si>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</si>
  <si>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</si>
  <si>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</si>
  <si>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</si>
  <si>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</si>
  <si>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</si>
  <si>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</si>
  <si>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</si>
  <si>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</si>
  <si>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</si>
  <si>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</si>
  <si>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</si>
  <si>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</si>
  <si>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</si>
  <si>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</si>
  <si>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</si>
  <si>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</si>
  <si>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</si>
  <si>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</si>
  <si>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</si>
  <si>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</si>
  <si>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</si>
  <si>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</si>
  <si>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</si>
  <si>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</si>
  <si>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</si>
  <si>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</si>
  <si>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</si>
  <si>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</si>
  <si>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</si>
  <si>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</si>
  <si>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</si>
  <si>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</si>
  <si>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</si>
  <si>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</si>
  <si>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</si>
  <si>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</si>
  <si>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</si>
  <si>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</si>
  <si>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</si>
  <si>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</si>
  <si>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</si>
  <si>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</si>
  <si>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</si>
  <si>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</si>
  <si>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</si>
  <si>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</si>
  <si>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</si>
  <si>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</si>
  <si>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</si>
  <si>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</si>
  <si>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</si>
  <si>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</si>
  <si>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</si>
  <si>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</si>
  <si>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</si>
  <si>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</si>
  <si>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</si>
  <si>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</si>
  <si>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</si>
  <si>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</si>
  <si>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</si>
  <si>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</si>
  <si>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</si>
  <si>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</si>
  <si>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</si>
  <si>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</si>
  <si>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</si>
  <si>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</si>
  <si>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</si>
  <si>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</si>
  <si>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</si>
  <si>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</si>
  <si>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</si>
  <si>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</si>
  <si>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</si>
  <si>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</si>
  <si>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</si>
  <si>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</si>
  <si>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</si>
  <si>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</si>
  <si>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</si>
  <si>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</si>
  <si>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</si>
  <si>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</si>
  <si>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</si>
  <si>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</si>
  <si>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</si>
  <si>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</si>
  <si>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</si>
  <si>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</si>
  <si>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</si>
  <si>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</si>
  <si>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</si>
  <si>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</si>
  <si>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</si>
  <si>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</si>
  <si>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</si>
  <si>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</si>
  <si>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</si>
  <si>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</si>
  <si>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</si>
  <si>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</si>
  <si>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</si>
  <si>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</si>
  <si>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</si>
  <si>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</si>
  <si>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</si>
  <si>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</si>
  <si>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</si>
  <si>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</si>
  <si>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</si>
  <si>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</si>
  <si>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</si>
  <si>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</si>
  <si>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</si>
  <si>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</si>
  <si>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</si>
  <si>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</si>
  <si>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</si>
  <si>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</si>
  <si>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</si>
  <si>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</si>
  <si>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</si>
  <si>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</si>
  <si>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</si>
  <si>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</si>
  <si>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</si>
  <si>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</si>
  <si>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</si>
  <si>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</si>
  <si>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</si>
  <si>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</si>
  <si>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</si>
  <si>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</si>
  <si>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</si>
  <si>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</si>
  <si>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</si>
  <si>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</si>
  <si>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</si>
  <si>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</si>
  <si>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</si>
  <si>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</si>
  <si>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</si>
  <si>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</si>
  <si>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</si>
  <si>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</si>
  <si>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</si>
  <si>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</si>
  <si>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</si>
  <si>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</si>
  <si>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</si>
  <si>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</si>
  <si>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</si>
  <si>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</si>
  <si>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</si>
  <si>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</si>
  <si>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</si>
  <si>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</si>
  <si>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</si>
  <si>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</si>
  <si>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</si>
  <si>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</si>
  <si>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</si>
  <si>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</si>
  <si>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</si>
  <si>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</si>
  <si>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</si>
  <si>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</si>
  <si>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</si>
  <si>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</si>
  <si>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</si>
  <si>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</si>
  <si>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</si>
  <si>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</si>
  <si>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</si>
  <si>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</si>
  <si>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</si>
  <si>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</si>
  <si>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</si>
  <si>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</si>
  <si>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</si>
  <si>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</si>
  <si>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</si>
  <si>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</si>
  <si>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</si>
  <si>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</si>
  <si>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</si>
  <si>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</si>
  <si>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</si>
  <si>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</si>
  <si>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</si>
  <si>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</si>
  <si>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</si>
  <si>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</si>
  <si>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</si>
  <si>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</si>
  <si>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</si>
  <si>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</si>
  <si>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</si>
  <si>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</si>
  <si>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</si>
  <si>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</si>
  <si>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</si>
  <si>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</si>
  <si>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</si>
  <si>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</si>
  <si>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</si>
  <si>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</si>
  <si>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</si>
  <si>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</si>
  <si>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</si>
  <si>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</si>
  <si>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</si>
  <si>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</si>
  <si>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</si>
  <si>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</si>
  <si>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</si>
  <si>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</si>
  <si>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</si>
  <si>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</si>
  <si>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</si>
  <si>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</si>
  <si>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</si>
  <si>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</si>
  <si>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</si>
  <si>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</si>
  <si>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</si>
  <si>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</si>
  <si>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</si>
  <si>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</si>
  <si>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</si>
  <si>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</si>
  <si>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</si>
  <si>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</si>
  <si>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</si>
  <si>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</si>
  <si>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</si>
  <si>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</si>
  <si>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</si>
  <si>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</si>
  <si>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</si>
  <si>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</si>
  <si>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</si>
  <si>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</si>
  <si>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</si>
  <si>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</si>
  <si>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</si>
  <si>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</si>
  <si>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</si>
  <si>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</si>
  <si>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</si>
  <si>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</si>
  <si>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</si>
  <si>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</si>
  <si>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</si>
  <si>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</si>
  <si>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</si>
  <si>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</si>
  <si>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</si>
  <si>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</si>
  <si>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</si>
  <si>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</si>
  <si>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</si>
  <si>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</si>
  <si>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</si>
  <si>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</si>
  <si>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</si>
  <si>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</si>
  <si>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</si>
  <si>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</si>
  <si>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</si>
  <si>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</si>
  <si>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</si>
  <si>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</si>
  <si>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</si>
  <si>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</si>
  <si>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</si>
  <si>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</si>
  <si>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</si>
  <si>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</si>
  <si>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</si>
  <si>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</si>
  <si>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</si>
  <si>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</si>
  <si>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</si>
  <si>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</si>
  <si>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</si>
  <si>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</si>
  <si>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</si>
  <si>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</si>
  <si>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</si>
  <si>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</si>
  <si>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</si>
  <si>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</si>
  <si>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</si>
  <si>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</si>
  <si>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</si>
  <si>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</si>
  <si>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</si>
  <si>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</si>
  <si>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</si>
  <si>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</si>
  <si>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</si>
  <si>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</si>
  <si>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</si>
  <si>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</si>
  <si>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</si>
  <si>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</si>
  <si>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</si>
  <si>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</si>
  <si>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</si>
  <si>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</si>
  <si>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</si>
  <si>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</si>
  <si>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</si>
  <si>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</si>
  <si>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</si>
  <si>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</si>
  <si>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</si>
  <si>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</si>
  <si>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</si>
  <si>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</si>
  <si>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</si>
  <si>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</si>
  <si>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</si>
  <si>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</si>
  <si>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</si>
  <si>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</si>
  <si>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</si>
  <si>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</si>
  <si>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</si>
  <si>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</si>
  <si>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</si>
  <si>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</si>
  <si>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</si>
  <si>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</si>
  <si>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</si>
  <si>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</si>
  <si>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</si>
  <si>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</si>
  <si>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</si>
  <si>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</si>
  <si>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</si>
  <si>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</si>
  <si>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</si>
  <si>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</si>
  <si>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</si>
  <si>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</si>
  <si>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</si>
  <si>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</si>
  <si>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</si>
  <si>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</si>
  <si>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</si>
  <si>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</si>
  <si>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</si>
  <si>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</si>
  <si>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</si>
  <si>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</si>
  <si>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</si>
  <si>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</si>
  <si>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</si>
  <si>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</si>
  <si>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</si>
  <si>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</si>
  <si>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</si>
  <si>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</si>
  <si>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</si>
  <si>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</si>
  <si>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</si>
  <si>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</si>
  <si>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</si>
  <si>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</si>
  <si>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</si>
  <si>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</si>
  <si>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</si>
  <si>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</si>
  <si>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</si>
  <si>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</si>
  <si>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</si>
  <si>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</si>
  <si>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</si>
  <si>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</si>
  <si>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</si>
  <si>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</si>
  <si>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</si>
  <si>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</si>
  <si>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</si>
  <si>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</si>
  <si>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</si>
  <si>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</si>
  <si>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</si>
  <si>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</si>
  <si>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</si>
  <si>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</si>
  <si>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</si>
  <si>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</si>
  <si>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</si>
  <si>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</si>
  <si>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</si>
  <si>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</si>
  <si>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</si>
  <si>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</si>
  <si>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</si>
  <si>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</si>
  <si>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</si>
  <si>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</si>
  <si>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</si>
  <si>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</si>
  <si>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</si>
  <si>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</si>
  <si>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</si>
  <si>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</si>
  <si>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</si>
  <si>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</si>
  <si>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</si>
  <si>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</si>
  <si>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</si>
  <si>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</si>
  <si>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</si>
  <si>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</si>
  <si>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</si>
  <si>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</si>
  <si>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</si>
  <si>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</si>
  <si>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</si>
  <si>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</si>
  <si>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</si>
  <si>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</si>
  <si>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</si>
  <si>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</si>
  <si>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</si>
  <si>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</si>
  <si>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</si>
  <si>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</si>
  <si>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</si>
  <si>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</si>
  <si>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</si>
  <si>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</si>
  <si>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</si>
  <si>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</si>
  <si>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</si>
  <si>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</si>
  <si>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</si>
  <si>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</si>
  <si>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</si>
  <si>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</si>
  <si>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</si>
  <si>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</si>
  <si>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</si>
  <si>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</si>
  <si>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</si>
  <si>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</si>
  <si>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</si>
  <si>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</si>
  <si>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</si>
  <si>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</si>
  <si>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</si>
  <si>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</si>
  <si>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</si>
  <si>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</si>
  <si>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</si>
  <si>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</si>
  <si>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</si>
  <si>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</si>
  <si>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</si>
  <si>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</si>
  <si>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</si>
  <si>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</si>
  <si>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</si>
  <si>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</si>
  <si>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</si>
  <si>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</si>
  <si>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</si>
  <si>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</si>
  <si>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</si>
  <si>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</si>
  <si>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</si>
  <si>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</si>
  <si>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</si>
  <si>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</si>
  <si>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</si>
  <si>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</si>
  <si>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</si>
  <si>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</si>
  <si>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</si>
  <si>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</si>
  <si>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</si>
  <si>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</si>
  <si>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</si>
  <si>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</si>
  <si>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</si>
  <si>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</si>
  <si>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</si>
  <si>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</si>
  <si>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</si>
  <si>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</si>
  <si>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</si>
  <si>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</si>
  <si>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</si>
  <si>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</si>
  <si>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</si>
  <si>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</si>
  <si>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</si>
  <si>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</si>
  <si>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</si>
  <si>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</si>
  <si>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</si>
  <si>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</si>
  <si>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</si>
  <si>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</si>
  <si>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</si>
  <si>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</si>
  <si>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</si>
  <si>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</si>
  <si>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</si>
  <si>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</si>
  <si>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</si>
  <si>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</si>
  <si>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</si>
  <si>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</si>
  <si>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</si>
  <si>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</si>
  <si>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</si>
  <si>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</si>
  <si>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</si>
  <si>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</si>
  <si>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</si>
  <si>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</si>
  <si>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</si>
  <si>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</si>
  <si>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</si>
  <si>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</si>
  <si>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</si>
  <si>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</si>
  <si>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</si>
  <si>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</si>
  <si>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</si>
  <si>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</si>
  <si>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</si>
  <si>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</si>
  <si>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</si>
  <si>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</si>
  <si>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</si>
  <si>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</si>
  <si>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</si>
  <si>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</si>
  <si>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</si>
  <si>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</si>
  <si>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</si>
  <si>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</si>
  <si>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</si>
  <si>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</si>
  <si>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</si>
  <si>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</si>
  <si>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</si>
  <si>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</si>
  <si>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</si>
  <si>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</si>
  <si>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</si>
  <si>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</si>
  <si>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</si>
  <si>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</si>
  <si>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</si>
  <si>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</si>
  <si>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</si>
  <si>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</si>
  <si>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</si>
  <si>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</si>
  <si>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</si>
  <si>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</si>
  <si>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</si>
  <si>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</si>
  <si>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</si>
  <si>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</si>
  <si>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</si>
  <si>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</si>
  <si>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</si>
  <si>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</si>
  <si>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</si>
  <si>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</si>
  <si>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</si>
  <si>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</si>
  <si>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</si>
  <si>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</si>
  <si>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</si>
  <si>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</si>
  <si>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</si>
  <si>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</si>
  <si>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</si>
  <si>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</si>
  <si>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</si>
  <si>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</si>
  <si>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</si>
  <si>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</si>
  <si>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</si>
  <si>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</si>
  <si>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</si>
  <si>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</si>
  <si>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</si>
  <si>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</si>
  <si>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</si>
  <si>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</si>
  <si>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</si>
  <si>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</si>
  <si>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</si>
  <si>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</si>
  <si>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</si>
  <si>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</si>
  <si>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</si>
  <si>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</si>
  <si>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</si>
  <si>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</si>
  <si>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</si>
  <si>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</si>
  <si>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</si>
  <si>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</si>
  <si>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</si>
  <si>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</si>
  <si>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</si>
  <si>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</si>
  <si>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</si>
  <si>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</si>
  <si>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</si>
  <si>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</si>
  <si>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</si>
  <si>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</si>
  <si>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</si>
  <si>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</si>
  <si>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</si>
  <si>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</si>
  <si>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</si>
  <si>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</si>
  <si>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</si>
  <si>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</si>
  <si>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</si>
  <si>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</si>
  <si>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</si>
  <si>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</si>
  <si>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</si>
  <si>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</si>
  <si>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</si>
  <si>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</si>
  <si>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</si>
  <si>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</si>
  <si>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</si>
  <si>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</si>
  <si>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</si>
  <si>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</si>
  <si>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</si>
  <si>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</si>
  <si>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</si>
  <si>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</si>
  <si>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</si>
  <si>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</si>
  <si>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</si>
  <si>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</si>
  <si>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</si>
  <si>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</si>
  <si>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</si>
  <si>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</si>
  <si>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</si>
  <si>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</si>
  <si>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</si>
  <si>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</si>
  <si>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</si>
  <si>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</si>
  <si>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</si>
  <si>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</si>
  <si>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</si>
  <si>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</si>
  <si>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</si>
  <si>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</si>
  <si>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</si>
  <si>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</si>
  <si>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</si>
  <si>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</si>
  <si>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</si>
  <si>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</si>
  <si>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</si>
  <si>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</si>
  <si>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</si>
  <si>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</si>
  <si>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</si>
  <si>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</si>
  <si>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</si>
  <si>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</si>
  <si>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</si>
  <si>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</si>
  <si>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</si>
  <si>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</si>
  <si>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</si>
  <si>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</si>
  <si>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</si>
  <si>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</si>
  <si>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</si>
  <si>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</si>
  <si>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</si>
  <si>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</si>
  <si>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</si>
  <si>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</si>
  <si>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</si>
  <si>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</si>
  <si>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</si>
  <si>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</si>
  <si>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</si>
  <si>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</si>
  <si>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</si>
  <si>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</si>
  <si>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</si>
  <si>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</si>
  <si>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</si>
  <si>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</si>
  <si>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</si>
  <si>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</si>
  <si>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</si>
  <si>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</si>
  <si>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</si>
  <si>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</si>
  <si>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</si>
  <si>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</si>
  <si>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</si>
  <si>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</si>
  <si>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</si>
  <si>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</si>
  <si>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</si>
  <si>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</si>
  <si>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</si>
  <si>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</si>
  <si>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</si>
  <si>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</si>
  <si>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</si>
  <si>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</si>
  <si>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</si>
  <si>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</si>
  <si>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</si>
  <si>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</si>
  <si>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</si>
  <si>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</si>
  <si>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</si>
  <si>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</si>
  <si>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</si>
  <si>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</si>
  <si>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</si>
  <si>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</si>
  <si>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</si>
  <si>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</si>
  <si>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</si>
  <si>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</si>
  <si>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</si>
  <si>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</si>
  <si>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</si>
  <si>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</si>
  <si>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</si>
  <si>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</si>
  <si>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</si>
  <si>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</si>
  <si>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</si>
  <si>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</si>
  <si>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</si>
  <si>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</si>
  <si>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</si>
  <si>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</si>
  <si>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</si>
  <si>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</si>
  <si>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</si>
  <si>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</si>
  <si>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</si>
  <si>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</si>
  <si>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</si>
  <si>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</si>
  <si>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</si>
  <si>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</si>
  <si>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</si>
  <si>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</si>
  <si>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</si>
  <si>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</si>
  <si>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</si>
  <si>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</si>
  <si>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</si>
  <si>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</si>
  <si>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</si>
  <si>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</si>
  <si>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</si>
  <si>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</si>
  <si>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</si>
  <si>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</si>
  <si>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</si>
  <si>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</si>
  <si>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</si>
  <si>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</si>
  <si>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</si>
  <si>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</si>
  <si>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</si>
  <si>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</si>
  <si>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</si>
  <si>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</si>
  <si>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</si>
  <si>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</si>
  <si>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</si>
  <si>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</si>
  <si>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</si>
  <si>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</si>
  <si>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</si>
  <si>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</si>
  <si>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</si>
  <si>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</si>
  <si>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</si>
  <si>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</si>
  <si>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</si>
  <si>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</si>
  <si>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</si>
  <si>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</si>
  <si>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</si>
  <si>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</si>
  <si>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</si>
  <si>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</si>
  <si>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</si>
  <si>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</si>
  <si>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</si>
  <si>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</si>
  <si>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</si>
  <si>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</si>
  <si>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</si>
  <si>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</si>
  <si>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</si>
  <si>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</si>
  <si>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</si>
  <si>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</si>
  <si>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</si>
  <si>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</si>
  <si>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</si>
  <si>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</si>
  <si>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</si>
  <si>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</si>
  <si>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</si>
  <si>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</si>
  <si>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</si>
  <si>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</si>
  <si>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</si>
  <si>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</si>
  <si>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</si>
  <si>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</si>
  <si>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</si>
  <si>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</si>
  <si>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</si>
  <si>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</si>
  <si>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</si>
  <si>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</si>
  <si>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</si>
  <si>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</si>
  <si>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</si>
  <si>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</si>
  <si>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</si>
  <si>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</si>
  <si>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</si>
  <si>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</si>
  <si>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</si>
  <si>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</si>
  <si>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</si>
  <si>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</si>
  <si>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</si>
  <si>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</si>
  <si>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</si>
  <si>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</si>
  <si>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</si>
  <si>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</si>
  <si>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</si>
  <si>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</si>
  <si>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</si>
  <si>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</si>
  <si>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</si>
  <si>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</si>
  <si>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</si>
  <si>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</si>
  <si>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</si>
  <si>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</si>
  <si>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</si>
  <si>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</si>
  <si>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</si>
  <si>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</si>
  <si>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</si>
  <si>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</si>
  <si>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</si>
  <si>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</si>
  <si>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</si>
  <si>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</si>
  <si>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</si>
  <si>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</si>
  <si>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</si>
  <si>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</si>
  <si>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</si>
  <si>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</si>
  <si>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</si>
  <si>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</si>
  <si>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</si>
  <si>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</si>
  <si>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</si>
  <si>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</si>
  <si>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</si>
  <si>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</si>
  <si>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</si>
  <si>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</si>
  <si>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</si>
  <si>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</si>
  <si>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</si>
  <si>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</si>
  <si>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</si>
  <si>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</si>
  <si>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</si>
  <si>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</si>
  <si>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</si>
  <si>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</si>
  <si>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</si>
  <si>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</si>
  <si>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</si>
  <si>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</si>
  <si>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</si>
  <si>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</si>
  <si>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</si>
  <si>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</si>
  <si>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</si>
  <si>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</si>
  <si>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</si>
  <si>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</si>
  <si>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</si>
  <si>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</si>
  <si>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</si>
  <si>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</si>
  <si>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</si>
  <si>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</si>
  <si>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</si>
  <si>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</si>
  <si>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</si>
  <si>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</si>
  <si>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</si>
  <si>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</si>
  <si>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</si>
  <si>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</si>
  <si>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</si>
  <si>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</si>
  <si>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</si>
  <si>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</si>
  <si>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</si>
  <si>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</si>
  <si>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</si>
  <si>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</si>
  <si>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</si>
  <si>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</si>
  <si>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</si>
  <si>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</si>
  <si>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</si>
  <si>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</si>
  <si>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</si>
  <si>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</si>
  <si>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</si>
  <si>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</si>
  <si>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</si>
  <si>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</si>
  <si>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</si>
  <si>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</si>
  <si>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</si>
  <si>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</si>
  <si>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</si>
  <si>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</si>
  <si>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</si>
  <si>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</si>
  <si>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</si>
  <si>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</si>
  <si>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</si>
  <si>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</si>
  <si>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</si>
  <si>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</si>
  <si>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</si>
  <si>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</si>
  <si>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</si>
  <si>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</si>
  <si>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</si>
  <si>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</si>
  <si>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</si>
  <si>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</si>
  <si>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</si>
  <si>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</si>
  <si>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</si>
  <si>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</si>
  <si>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</si>
  <si>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</si>
  <si>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</si>
  <si>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</si>
  <si>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</si>
  <si>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</si>
  <si>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</si>
  <si>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</si>
  <si>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</si>
  <si>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</si>
  <si>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</si>
  <si>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</si>
  <si>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</si>
  <si>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</si>
  <si>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</si>
  <si>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</si>
  <si>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</si>
  <si>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</si>
  <si>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</si>
  <si>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</si>
  <si>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</si>
  <si>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</si>
  <si>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</si>
  <si>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</si>
  <si>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</si>
  <si>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</si>
  <si>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</si>
  <si>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</si>
  <si>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</si>
  <si>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</si>
  <si>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</si>
  <si>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</si>
  <si>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</si>
  <si>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</si>
  <si>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</si>
  <si>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</si>
  <si>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</si>
  <si>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</si>
  <si>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</si>
  <si>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</si>
  <si>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</si>
  <si>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</si>
  <si>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</si>
  <si>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</si>
  <si>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</si>
  <si>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</si>
  <si>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</si>
  <si>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</si>
  <si>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</si>
  <si>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</si>
  <si>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</si>
  <si>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</si>
  <si>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</si>
  <si>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</si>
  <si>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</si>
  <si>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</si>
  <si>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</si>
  <si>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</si>
  <si>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</si>
  <si>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</si>
  <si>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</si>
  <si>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</si>
  <si>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</si>
  <si>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</si>
  <si>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</si>
  <si>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</si>
  <si>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</si>
  <si>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</si>
  <si>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</si>
  <si>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</si>
  <si>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</si>
  <si>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</si>
  <si>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</si>
  <si>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</si>
  <si>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</si>
  <si>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</si>
  <si>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</si>
  <si>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</si>
  <si>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</si>
  <si>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</si>
  <si>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</si>
  <si>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</si>
  <si>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</si>
  <si>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</si>
  <si>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</si>
  <si>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</si>
  <si>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</si>
  <si>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</si>
  <si>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</si>
  <si>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</si>
  <si>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</si>
  <si>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</si>
  <si>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</si>
  <si>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</si>
  <si>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</si>
  <si>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</si>
  <si>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</si>
  <si>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</si>
  <si>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</si>
  <si>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</si>
  <si>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</si>
  <si>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</si>
  <si>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</si>
  <si>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</si>
  <si>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</si>
  <si>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</si>
  <si>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</si>
  <si>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</si>
  <si>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</si>
  <si>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</si>
  <si>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</si>
  <si>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</si>
  <si>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</si>
  <si>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</si>
  <si>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</si>
  <si>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</si>
  <si>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</si>
  <si>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</si>
  <si>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</si>
  <si>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</si>
  <si>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</si>
  <si>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</si>
  <si>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</si>
  <si>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</si>
  <si>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</si>
  <si>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</si>
  <si>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</si>
  <si>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</si>
  <si>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</si>
  <si>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</si>
  <si>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</si>
  <si>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</si>
  <si>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</si>
  <si>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</si>
  <si>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</si>
  <si>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</si>
  <si>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</si>
  <si>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</si>
  <si>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</si>
  <si>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</si>
  <si>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</si>
  <si>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</si>
  <si>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</si>
  <si>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</si>
  <si>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</si>
  <si>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</si>
  <si>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</si>
  <si>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</si>
  <si>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</si>
  <si>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</si>
  <si>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</si>
  <si>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</si>
  <si>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</si>
  <si>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</si>
  <si>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</si>
  <si>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</si>
  <si>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</si>
  <si>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</si>
  <si>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</si>
  <si>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</si>
  <si>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</si>
  <si>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</si>
  <si>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</si>
  <si>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</si>
  <si>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</si>
  <si>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</si>
  <si>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</si>
  <si>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</si>
  <si>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</si>
  <si>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</si>
  <si>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</si>
  <si>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</si>
  <si>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</si>
  <si>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</si>
  <si>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</si>
  <si>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</si>
  <si>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</si>
  <si>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</si>
  <si>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</si>
  <si>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</si>
  <si>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</si>
  <si>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</si>
  <si>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</si>
  <si>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</si>
  <si>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</si>
  <si>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</si>
  <si>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</si>
  <si>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</si>
  <si>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</si>
  <si>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</si>
  <si>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</si>
  <si>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</si>
  <si>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</si>
  <si>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</si>
  <si>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</si>
  <si>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</si>
  <si>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</si>
  <si>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</si>
  <si>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</si>
  <si>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</si>
  <si>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</si>
  <si>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</si>
  <si>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</si>
  <si>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</si>
  <si>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</si>
  <si>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</si>
  <si>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</si>
  <si>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</si>
  <si>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</si>
  <si>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</si>
  <si>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</si>
  <si>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</si>
  <si>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</si>
  <si>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</si>
  <si>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</si>
  <si>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</si>
  <si>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</si>
  <si>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</si>
  <si>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</si>
  <si>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</si>
  <si>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</si>
  <si>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</si>
  <si>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</si>
  <si>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</si>
  <si>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</si>
  <si>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</si>
  <si>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</si>
  <si>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</si>
  <si>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</si>
  <si>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</si>
  <si>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</si>
  <si>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</si>
  <si>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</si>
  <si>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</si>
  <si>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</si>
  <si>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</si>
  <si>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</si>
  <si>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</si>
  <si>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</si>
  <si>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</si>
  <si>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</si>
  <si>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</si>
  <si>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</si>
  <si>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</si>
  <si>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</si>
  <si>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</si>
  <si>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</si>
  <si>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</si>
  <si>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</si>
  <si>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</si>
  <si>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</si>
  <si>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</si>
  <si>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</si>
  <si>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</si>
  <si>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</si>
  <si>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</si>
  <si>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</si>
  <si>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</si>
  <si>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</si>
  <si>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</si>
  <si>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</si>
  <si>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</si>
  <si>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</si>
  <si>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</si>
  <si>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</si>
  <si>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</si>
  <si>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</si>
  <si>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</si>
  <si>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</si>
  <si>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</si>
  <si>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</si>
  <si>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</si>
  <si>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</si>
  <si>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</si>
  <si>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</si>
  <si>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</si>
  <si>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</si>
  <si>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</si>
  <si>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</si>
  <si>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</si>
  <si>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</si>
  <si>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</si>
  <si>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</si>
  <si>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</si>
  <si>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</si>
  <si>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</si>
  <si>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</si>
  <si>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</si>
  <si>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</si>
  <si>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</si>
  <si>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</si>
  <si>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</si>
  <si>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</si>
  <si>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</si>
  <si>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</si>
  <si>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</si>
  <si>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</si>
  <si>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</si>
  <si>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</si>
  <si>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</si>
  <si>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</si>
  <si>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</si>
  <si>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</si>
  <si>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</si>
  <si>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</si>
  <si>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</si>
  <si>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</si>
  <si>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</si>
  <si>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</si>
  <si>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</si>
  <si>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</si>
  <si>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</si>
  <si>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</si>
  <si>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</si>
  <si>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</si>
  <si>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</si>
  <si>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</si>
  <si>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</si>
  <si>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</si>
  <si>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</si>
  <si>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</si>
  <si>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</si>
  <si>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</si>
  <si>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</si>
  <si>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</si>
  <si>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</si>
  <si>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</si>
  <si>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</si>
  <si>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</si>
  <si>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</si>
  <si>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</si>
  <si>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</si>
  <si>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</si>
  <si>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</si>
  <si>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</si>
  <si>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</si>
  <si>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</si>
  <si>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</si>
  <si>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</si>
  <si>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</si>
  <si>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</si>
  <si>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</si>
  <si>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</si>
  <si>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</si>
  <si>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</si>
  <si>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</si>
  <si>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</si>
  <si>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</si>
  <si>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</si>
  <si>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</si>
  <si>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</si>
  <si>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</si>
  <si>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</si>
  <si>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</si>
  <si>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</si>
  <si>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</si>
  <si>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</si>
  <si>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</si>
  <si>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</si>
  <si>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</si>
  <si>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</si>
  <si>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</si>
  <si>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</si>
  <si>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</si>
  <si>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</si>
  <si>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</si>
  <si>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</si>
  <si>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</si>
  <si>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</si>
  <si>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</si>
  <si>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</si>
  <si>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</si>
  <si>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</si>
  <si>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</si>
  <si>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</si>
  <si>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</si>
  <si>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</si>
  <si>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</si>
  <si>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</si>
  <si>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</si>
  <si>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</si>
  <si>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</si>
  <si>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</si>
  <si>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</si>
  <si>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</si>
  <si>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</si>
  <si>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</si>
  <si>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</si>
  <si>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</si>
  <si>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</si>
  <si>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</si>
  <si>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</si>
  <si>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</si>
  <si>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</si>
  <si>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</si>
  <si>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</si>
  <si>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</si>
  <si>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</si>
  <si>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</si>
  <si>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</si>
  <si>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</si>
  <si>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</si>
  <si>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</si>
  <si>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</si>
  <si>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</si>
  <si>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</si>
  <si>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</si>
  <si>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</si>
  <si>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</si>
  <si>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</si>
  <si>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</si>
  <si>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</si>
  <si>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</si>
  <si>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</si>
  <si>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</si>
  <si>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</si>
  <si>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</si>
  <si>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</si>
  <si>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</si>
  <si>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</si>
  <si>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</si>
  <si>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</si>
  <si>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</si>
  <si>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</si>
  <si>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</si>
  <si>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</si>
  <si>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</si>
  <si>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</si>
  <si>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</si>
  <si>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</si>
  <si>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</si>
  <si>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</si>
  <si>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</si>
  <si>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</si>
  <si>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</si>
  <si>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</si>
  <si>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</si>
  <si>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</si>
  <si>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</si>
  <si>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</si>
  <si>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</si>
  <si>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</si>
  <si>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</si>
  <si>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</si>
  <si>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</si>
  <si>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</si>
  <si>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</si>
  <si>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</si>
  <si>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</si>
  <si>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</si>
  <si>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</si>
  <si>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</si>
  <si>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</si>
  <si>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</si>
  <si>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</si>
  <si>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</si>
  <si>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</si>
  <si>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</si>
  <si>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</si>
  <si>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</si>
  <si>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</si>
  <si>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</si>
  <si>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</si>
  <si>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</si>
  <si>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</si>
  <si>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</si>
  <si>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</si>
  <si>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</si>
  <si>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</si>
  <si>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</si>
  <si>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</si>
  <si>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</si>
  <si>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</si>
  <si>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</si>
  <si>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</si>
  <si>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</si>
  <si>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</si>
  <si>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</si>
  <si>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</si>
  <si>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</si>
  <si>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</si>
  <si>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</si>
  <si>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</si>
  <si>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</si>
  <si>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</si>
  <si>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</si>
  <si>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</si>
  <si>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</si>
  <si>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</si>
  <si>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</si>
  <si>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</si>
  <si>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</si>
  <si>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</si>
  <si>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</si>
  <si>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</si>
  <si>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</si>
  <si>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</si>
  <si>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</si>
  <si>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</si>
  <si>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</si>
  <si>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</si>
  <si>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</si>
  <si>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</si>
  <si>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</si>
  <si>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</si>
  <si>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</si>
  <si>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</si>
  <si>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</si>
  <si>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</si>
  <si>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</si>
  <si>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</si>
  <si>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</si>
  <si>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</si>
  <si>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</si>
  <si>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</si>
  <si>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</si>
  <si>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</si>
  <si>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</si>
  <si>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</si>
  <si>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</si>
  <si>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</si>
  <si>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</si>
  <si>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</si>
  <si>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</si>
  <si>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</si>
  <si>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</si>
  <si>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</si>
  <si>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</si>
  <si>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</si>
  <si>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</si>
  <si>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</si>
  <si>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</si>
  <si>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</si>
  <si>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</si>
  <si>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</si>
  <si>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</si>
  <si>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</si>
  <si>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</si>
  <si>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</si>
  <si>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</si>
  <si>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</si>
  <si>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</si>
  <si>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</si>
  <si>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</si>
  <si>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</si>
  <si>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</si>
  <si>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</si>
  <si>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</si>
  <si>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</si>
  <si>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</si>
  <si>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</si>
  <si>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</si>
  <si>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</si>
  <si>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</si>
  <si>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</si>
  <si>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</si>
  <si>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</si>
  <si>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</si>
  <si>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</si>
  <si>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</si>
  <si>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</si>
  <si>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</si>
  <si>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</si>
  <si>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</si>
  <si>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</si>
  <si>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</si>
  <si>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</si>
  <si>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</si>
  <si>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</si>
  <si>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</si>
  <si>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</si>
  <si>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</si>
  <si>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</si>
  <si>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</si>
  <si>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</si>
  <si>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</si>
  <si>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</si>
  <si>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</si>
  <si>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</si>
  <si>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</si>
  <si>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</si>
  <si>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</si>
  <si>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</si>
  <si>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</si>
  <si>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</si>
  <si>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</si>
  <si>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</si>
  <si>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</si>
  <si>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</si>
  <si>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</si>
  <si>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</si>
  <si>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</si>
  <si>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</si>
  <si>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</si>
  <si>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</si>
  <si>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</si>
  <si>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</si>
  <si>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</si>
  <si>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</si>
  <si>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</si>
  <si>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</si>
  <si>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</si>
  <si>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</si>
  <si>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</si>
  <si>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</si>
  <si>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</si>
  <si>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</si>
  <si>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</si>
  <si>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</si>
  <si>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</si>
  <si>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</si>
  <si>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</si>
  <si>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</si>
  <si>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</si>
  <si>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</si>
  <si>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</si>
  <si>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</si>
  <si>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</si>
  <si>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</si>
  <si>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</si>
  <si>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</si>
  <si>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</si>
  <si>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</si>
  <si>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</si>
  <si>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</si>
  <si>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</si>
  <si>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</si>
  <si>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</si>
  <si>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</si>
  <si>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</si>
  <si>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</si>
  <si>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</si>
  <si>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</si>
  <si>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</si>
  <si>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</si>
  <si>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</si>
  <si>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</si>
  <si>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</si>
  <si>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</si>
  <si>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</si>
  <si>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</si>
  <si>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</si>
  <si>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</si>
  <si>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</si>
  <si>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</si>
  <si>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</si>
  <si>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</si>
  <si>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</si>
  <si>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</si>
  <si>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</si>
  <si>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</si>
  <si>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</si>
  <si>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</si>
  <si>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</si>
  <si>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</si>
  <si>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</si>
  <si>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</si>
  <si>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</si>
  <si>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</si>
  <si>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</si>
  <si>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</si>
  <si>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</si>
  <si>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</si>
  <si>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</si>
  <si>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</si>
  <si>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</si>
  <si>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</si>
  <si>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</si>
  <si>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</si>
  <si>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</si>
  <si>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</si>
  <si>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</si>
  <si>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</si>
  <si>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</si>
  <si>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</si>
  <si>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</si>
  <si>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</si>
  <si>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</si>
  <si>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</si>
  <si>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</si>
  <si>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</si>
  <si>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</si>
  <si>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</si>
  <si>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</si>
  <si>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</si>
  <si>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</si>
  <si>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</si>
  <si>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</si>
  <si>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</si>
  <si>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</si>
  <si>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</si>
  <si>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</si>
  <si>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</si>
  <si>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</si>
  <si>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</si>
  <si>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</si>
  <si>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</si>
  <si>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</si>
  <si>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</si>
  <si>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</si>
  <si>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</si>
  <si>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</si>
  <si>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</si>
  <si>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</si>
  <si>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</si>
  <si>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</si>
  <si>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</si>
  <si>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</si>
  <si>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</si>
  <si>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</si>
  <si>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</si>
  <si>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</si>
  <si>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</si>
  <si>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</si>
  <si>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</si>
  <si>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</si>
  <si>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</si>
  <si>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</si>
  <si>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</si>
  <si>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</si>
  <si>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</si>
  <si>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</si>
  <si>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</si>
  <si>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</si>
  <si>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</si>
  <si>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</si>
  <si>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</si>
  <si>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</si>
  <si>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</si>
  <si>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</si>
  <si>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</si>
  <si>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</si>
  <si>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</si>
  <si>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</si>
  <si>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</si>
  <si>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</si>
  <si>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</si>
  <si>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</si>
  <si>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</si>
  <si>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</si>
  <si>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</si>
  <si>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</si>
  <si>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</si>
  <si>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</si>
  <si>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</si>
  <si>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</si>
  <si>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</si>
  <si>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</si>
  <si>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</si>
  <si>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</si>
  <si>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</si>
  <si>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</si>
  <si>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</si>
  <si>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</si>
  <si>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</si>
  <si>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</si>
  <si>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</si>
  <si>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</si>
  <si>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</si>
  <si>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</si>
  <si>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</si>
  <si>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</si>
  <si>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</si>
  <si>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</si>
  <si>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</si>
  <si>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</si>
  <si>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</si>
  <si>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</si>
  <si>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</si>
  <si>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</si>
  <si>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</si>
  <si>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</si>
  <si>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</si>
  <si>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</si>
  <si>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</si>
  <si>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</si>
  <si>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</si>
  <si>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</si>
  <si>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</si>
  <si>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</si>
  <si>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</si>
  <si>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</si>
  <si>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</si>
  <si>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</si>
  <si>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</si>
  <si>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</si>
  <si>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</si>
  <si>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</si>
  <si>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</si>
  <si>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</si>
  <si>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</si>
  <si>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</si>
  <si>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</si>
  <si>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</si>
  <si>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</si>
  <si>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</si>
  <si>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</si>
  <si>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</si>
  <si>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</si>
  <si>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</si>
  <si>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</si>
  <si>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</si>
  <si>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</si>
  <si>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</si>
  <si>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</si>
  <si>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</si>
  <si>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</si>
  <si>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</si>
  <si>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</si>
  <si>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</si>
  <si>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</si>
  <si>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</si>
  <si>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</si>
  <si>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</si>
  <si>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</si>
  <si>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</si>
  <si>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</si>
  <si>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</si>
  <si>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</si>
  <si>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</si>
  <si>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</si>
  <si>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</si>
  <si>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</si>
  <si>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</si>
  <si>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</si>
  <si>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</si>
  <si>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</si>
  <si>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</si>
  <si>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</si>
  <si>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</si>
  <si>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</si>
  <si>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</si>
  <si>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</si>
  <si>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</si>
  <si>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</si>
  <si>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</si>
  <si>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</si>
  <si>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</si>
  <si>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</si>
  <si>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</si>
  <si>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</si>
  <si>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</si>
  <si>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</si>
  <si>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</si>
  <si>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</si>
  <si>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</si>
  <si>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</si>
  <si>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</si>
  <si>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</si>
  <si>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</si>
  <si>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</si>
  <si>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</si>
  <si>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</si>
  <si>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</si>
  <si>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</si>
  <si>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</si>
  <si>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</si>
  <si>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</si>
  <si>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</si>
  <si>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</si>
  <si>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</si>
  <si>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</si>
  <si>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</si>
  <si>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</si>
  <si>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</si>
  <si>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</si>
  <si>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</si>
  <si>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</si>
  <si>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</si>
  <si>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</si>
  <si>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</si>
  <si>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</si>
  <si>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</si>
  <si>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</si>
  <si>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</si>
  <si>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</si>
  <si>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</si>
  <si>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</si>
  <si>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</si>
  <si>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</si>
  <si>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</si>
  <si>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</si>
  <si>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</si>
  <si>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</si>
  <si>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</si>
  <si>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</si>
  <si>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</si>
  <si>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</si>
  <si>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</si>
  <si>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</si>
  <si>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</si>
  <si>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</si>
  <si>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</si>
  <si>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</si>
  <si>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</si>
  <si>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</si>
  <si>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</si>
  <si>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</si>
  <si>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</si>
  <si>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</si>
  <si>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</si>
  <si>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</si>
  <si>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</si>
  <si>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</si>
  <si>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</si>
  <si>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</si>
  <si>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</si>
  <si>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</si>
  <si>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</si>
  <si>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</si>
  <si>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</si>
  <si>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</si>
  <si>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</si>
  <si>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</si>
  <si>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</si>
  <si>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</si>
  <si>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</si>
  <si>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</si>
  <si>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</si>
  <si>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</si>
  <si>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</si>
  <si>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</si>
  <si>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</si>
  <si>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</si>
  <si>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</si>
  <si>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</si>
  <si>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</si>
  <si>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</si>
  <si>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</si>
  <si>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</si>
  <si>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</si>
  <si>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</si>
  <si>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</si>
  <si>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</si>
  <si>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</si>
  <si>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</si>
  <si>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</si>
  <si>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</si>
  <si>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</si>
  <si>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</si>
  <si>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</si>
  <si>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</si>
  <si>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</si>
  <si>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</si>
  <si>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</si>
  <si>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</si>
  <si>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</si>
  <si>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</si>
  <si>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</si>
  <si>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</si>
  <si>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</si>
  <si>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</si>
  <si>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</si>
  <si>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</si>
  <si>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</si>
  <si>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</si>
  <si>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</si>
  <si>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</si>
  <si>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</si>
  <si>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</si>
  <si>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</si>
  <si>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</si>
  <si>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</si>
  <si>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</si>
  <si>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</si>
  <si>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</si>
  <si>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</si>
  <si>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</si>
  <si>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</si>
  <si>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</si>
  <si>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</si>
  <si>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</si>
  <si>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</si>
  <si>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</si>
  <si>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</si>
  <si>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</si>
  <si>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</si>
  <si>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</si>
  <si>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</si>
  <si>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</si>
  <si>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</si>
  <si>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</si>
  <si>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</si>
  <si>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</si>
  <si>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</si>
  <si>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</si>
  <si>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</si>
  <si>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</si>
  <si>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</si>
  <si>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</si>
  <si>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</si>
  <si>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</si>
  <si>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</si>
  <si>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</si>
  <si>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</si>
  <si>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</si>
  <si>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</si>
  <si>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</si>
  <si>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</si>
  <si>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</si>
  <si>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</si>
  <si>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</si>
  <si>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</si>
  <si>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</si>
  <si>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</si>
  <si>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</si>
  <si>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</si>
  <si>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</si>
  <si>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</si>
  <si>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</si>
  <si>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</si>
  <si>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</si>
  <si>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</si>
  <si>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</si>
  <si>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</si>
  <si>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</si>
  <si>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</si>
  <si>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</si>
  <si>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</si>
  <si>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</si>
  <si>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</si>
  <si>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</si>
  <si>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</si>
  <si>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</si>
  <si>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</si>
  <si>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</si>
  <si>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</si>
  <si>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</si>
  <si>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</si>
  <si>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</si>
  <si>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</si>
  <si>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</si>
  <si>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</si>
  <si>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</si>
  <si>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</si>
  <si>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</si>
  <si>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</si>
  <si>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</si>
  <si>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</si>
  <si>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</si>
  <si>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</si>
  <si>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</si>
  <si>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</si>
  <si>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</si>
  <si>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</si>
  <si>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</si>
  <si>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</si>
  <si>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</si>
  <si>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</si>
  <si>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</si>
  <si>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</si>
  <si>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</si>
  <si>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</si>
  <si>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</si>
  <si>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</si>
  <si>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</si>
  <si>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</si>
  <si>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</si>
  <si>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</si>
  <si>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</si>
  <si>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</si>
  <si>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</si>
  <si>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</si>
  <si>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</si>
  <si>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</si>
  <si>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</si>
  <si>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</si>
  <si>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</si>
  <si>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</si>
  <si>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</si>
  <si>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</si>
  <si>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</si>
  <si>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</si>
  <si>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</si>
  <si>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</si>
  <si>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</si>
  <si>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</si>
  <si>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</si>
  <si>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</si>
  <si>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</si>
  <si>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</si>
  <si>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</si>
  <si>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</si>
  <si>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</si>
  <si>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</si>
  <si>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</si>
  <si>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</si>
  <si>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</si>
  <si>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</si>
  <si>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</si>
  <si>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</si>
  <si>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</si>
  <si>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</si>
  <si>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</si>
  <si>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</si>
  <si>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</si>
  <si>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</si>
  <si>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</si>
  <si>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</si>
  <si>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</si>
  <si>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</si>
  <si>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</si>
  <si>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</si>
  <si>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</si>
  <si>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</si>
  <si>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</si>
  <si>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</si>
  <si>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</si>
  <si>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</si>
  <si>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</si>
  <si>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</si>
  <si>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</si>
  <si>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</si>
  <si>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</si>
  <si>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</si>
  <si>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</si>
  <si>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</si>
  <si>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</si>
  <si>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</si>
  <si>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</si>
  <si>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</si>
  <si>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</si>
  <si>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</si>
  <si>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</si>
  <si>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</si>
  <si>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</si>
  <si>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</si>
  <si>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</si>
  <si>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</si>
  <si>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</si>
  <si>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</si>
  <si>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</si>
  <si>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</si>
  <si>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</si>
  <si>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</si>
  <si>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</si>
  <si>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</si>
  <si>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</si>
  <si>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</si>
  <si>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</si>
  <si>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</si>
  <si>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</si>
  <si>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</si>
  <si>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</si>
  <si>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</si>
  <si>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</si>
  <si>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</si>
  <si>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</si>
  <si>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</si>
  <si>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</si>
  <si>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</si>
  <si>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</si>
  <si>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</si>
  <si>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</si>
  <si>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</si>
  <si>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</si>
  <si>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</si>
  <si>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</si>
  <si>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</si>
  <si>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</si>
  <si>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</si>
  <si>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</si>
  <si>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</si>
  <si>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</si>
  <si>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</si>
  <si>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</si>
  <si>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</si>
  <si>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</si>
  <si>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</si>
  <si>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</si>
  <si>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</si>
  <si>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</si>
  <si>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</si>
  <si>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</si>
  <si>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</si>
  <si>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</si>
  <si>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</si>
  <si>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</si>
  <si>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</si>
  <si>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</si>
  <si>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</si>
  <si>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</si>
  <si>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</si>
  <si>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</si>
  <si>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</si>
  <si>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</si>
  <si>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</si>
  <si>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</si>
  <si>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</si>
  <si>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</si>
  <si>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</si>
  <si>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</si>
  <si>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</si>
  <si>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</si>
  <si>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</si>
  <si>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</si>
  <si>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</si>
  <si>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</si>
  <si>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</si>
  <si>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</si>
  <si>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</si>
  <si>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</si>
  <si>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</si>
  <si>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</si>
  <si>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</si>
  <si>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</si>
  <si>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</si>
  <si>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</si>
  <si>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</si>
  <si>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</si>
  <si>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</si>
  <si>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</si>
  <si>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</si>
  <si>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</si>
  <si>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</si>
  <si>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</si>
  <si>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</si>
  <si>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</si>
  <si>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</si>
  <si>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</si>
  <si>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</si>
  <si>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</si>
  <si>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</si>
  <si>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</si>
  <si>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</si>
  <si>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</si>
  <si>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</si>
  <si>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</si>
  <si>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</si>
  <si>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</si>
  <si>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</si>
  <si>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</si>
  <si>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</si>
  <si>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</si>
  <si>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</si>
  <si>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</si>
  <si>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</si>
  <si>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</si>
  <si>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</si>
  <si>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</si>
  <si>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</si>
  <si>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</si>
  <si>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</si>
  <si>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</si>
  <si>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</si>
  <si>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</si>
  <si>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</si>
  <si>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</si>
  <si>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</si>
  <si>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</si>
  <si>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</si>
  <si>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</si>
  <si>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</si>
  <si>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</si>
  <si>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</si>
  <si>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</si>
  <si>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</si>
  <si>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</si>
  <si>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</si>
  <si>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</si>
  <si>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</si>
  <si>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</si>
  <si>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</si>
  <si>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</si>
  <si>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</si>
  <si>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</si>
  <si>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</si>
  <si>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</si>
  <si>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</si>
  <si>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</si>
  <si>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</si>
  <si>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</si>
  <si>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</si>
  <si>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</si>
  <si>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</si>
  <si>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</si>
  <si>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</si>
  <si>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</si>
  <si>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</si>
  <si>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</si>
  <si>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</si>
  <si>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</si>
  <si>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</si>
  <si>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</si>
  <si>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</si>
  <si>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</si>
  <si>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</si>
  <si>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</si>
  <si>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</si>
  <si>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</si>
  <si>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</si>
  <si>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</si>
  <si>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</si>
  <si>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</si>
  <si>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</si>
  <si>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</si>
  <si>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</si>
  <si>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</si>
  <si>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</si>
  <si>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</si>
  <si>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</si>
  <si>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</si>
  <si>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</si>
  <si>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</si>
  <si>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</si>
  <si>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</si>
  <si>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</si>
  <si>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</si>
  <si>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</si>
  <si>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</si>
  <si>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</si>
  <si>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</si>
  <si>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</si>
  <si>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</si>
  <si>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</si>
  <si>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</si>
  <si>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</si>
  <si>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</si>
  <si>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</si>
  <si>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</si>
  <si>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</si>
  <si>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</si>
  <si>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</si>
  <si>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</si>
  <si>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</si>
  <si>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</si>
  <si>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</si>
  <si>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</si>
  <si>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</si>
  <si>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</si>
  <si>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</si>
  <si>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</si>
  <si>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</si>
  <si>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</si>
  <si>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</si>
  <si>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</si>
  <si>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</si>
  <si>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</si>
  <si>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</si>
  <si>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</si>
  <si>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</si>
  <si>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</si>
  <si>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</si>
  <si>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</si>
  <si>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</si>
  <si>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</si>
  <si>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</si>
  <si>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</si>
  <si>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</si>
  <si>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</si>
  <si>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</si>
  <si>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</si>
  <si>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</si>
  <si>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</si>
  <si>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</si>
  <si>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</si>
  <si>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</si>
  <si>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</si>
  <si>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</si>
  <si>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</si>
  <si>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</si>
  <si>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</si>
  <si>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</si>
  <si>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</si>
  <si>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</si>
  <si>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</si>
  <si>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</si>
  <si>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</si>
  <si>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</si>
  <si>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</si>
  <si>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</si>
  <si>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</si>
  <si>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</si>
  <si>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</si>
  <si>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</si>
  <si>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</si>
  <si>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</si>
  <si>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</si>
  <si>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</si>
  <si>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</si>
  <si>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</si>
  <si>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</si>
  <si>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</si>
  <si>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</si>
  <si>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</si>
  <si>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</si>
  <si>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</si>
  <si>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</si>
  <si>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</si>
  <si>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</si>
  <si>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</si>
  <si>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</si>
  <si>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</si>
  <si>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</si>
  <si>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</si>
  <si>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</si>
  <si>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</si>
  <si>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</si>
  <si>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</si>
  <si>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</si>
  <si>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</si>
  <si>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</si>
  <si>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</si>
  <si>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</si>
  <si>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</si>
  <si>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</si>
  <si>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</si>
  <si>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</si>
  <si>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</si>
  <si>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</si>
  <si>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</si>
  <si>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</si>
  <si>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</si>
  <si>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</si>
  <si>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</si>
  <si>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</si>
  <si>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</si>
  <si>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</si>
  <si>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</si>
  <si>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</si>
  <si>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</si>
  <si>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</si>
  <si>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</si>
  <si>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</si>
  <si>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</si>
  <si>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</si>
  <si>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</si>
  <si>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</si>
  <si>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</si>
  <si>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</si>
  <si>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</si>
  <si>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</si>
  <si>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</si>
  <si>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</si>
  <si>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</si>
  <si>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</si>
  <si>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</si>
  <si>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</si>
  <si>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</si>
  <si>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</si>
  <si>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</si>
  <si>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</si>
  <si>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</si>
  <si>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</si>
  <si>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</si>
  <si>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</si>
  <si>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</si>
  <si>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</si>
  <si>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</si>
  <si>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</si>
  <si>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</si>
  <si>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</si>
  <si>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</si>
  <si>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</si>
  <si>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</si>
  <si>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</si>
  <si>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</si>
  <si>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</si>
  <si>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</si>
  <si>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</si>
  <si>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</si>
  <si>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</si>
  <si>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</si>
  <si>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</si>
  <si>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</si>
  <si>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</si>
  <si>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</si>
  <si>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</si>
  <si>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</si>
  <si>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</si>
  <si>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</si>
  <si>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</si>
  <si>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</si>
  <si>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</si>
  <si>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</si>
  <si>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</si>
  <si>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</si>
  <si>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</si>
  <si>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</si>
  <si>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</si>
  <si>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</si>
  <si>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</si>
  <si>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</si>
  <si>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</si>
  <si>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</si>
  <si>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</si>
  <si>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</si>
  <si>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</si>
  <si>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</si>
  <si>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</si>
  <si>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</si>
  <si>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</si>
  <si>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</si>
  <si>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</si>
  <si>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</si>
  <si>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</si>
  <si>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</si>
  <si>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</si>
  <si>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</si>
  <si>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</si>
  <si>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</si>
  <si>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</si>
  <si>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</si>
  <si>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</si>
  <si>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</si>
  <si>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</si>
  <si>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</si>
  <si>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</si>
  <si>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</si>
  <si>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</si>
  <si>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</si>
  <si>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</si>
  <si>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</si>
  <si>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</si>
  <si>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</si>
  <si>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</si>
  <si>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</si>
  <si>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</si>
  <si>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</si>
  <si>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</si>
  <si>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</si>
  <si>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</si>
  <si>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</si>
  <si>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</si>
  <si>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</si>
  <si>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</si>
  <si>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</si>
  <si>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</si>
  <si>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</si>
  <si>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</si>
  <si>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</si>
  <si>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</si>
  <si>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</si>
  <si>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</si>
  <si>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</si>
  <si>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</si>
  <si>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</si>
  <si>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</si>
  <si>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</si>
  <si>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</si>
  <si>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</si>
  <si>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</si>
  <si>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</si>
  <si>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</si>
  <si>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</si>
  <si>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</si>
  <si>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</si>
  <si>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</si>
  <si>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</si>
  <si>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</si>
  <si>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</si>
  <si>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</si>
  <si>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</si>
  <si>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</si>
  <si>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</si>
  <si>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</si>
  <si>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</si>
  <si>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</si>
  <si>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</si>
  <si>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</si>
  <si>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</si>
  <si>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</si>
  <si>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</si>
  <si>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</si>
  <si>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</si>
  <si>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</si>
  <si>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</si>
  <si>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</si>
  <si>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</si>
  <si>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</si>
  <si>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</si>
  <si>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</si>
  <si>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</si>
  <si>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</si>
  <si>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</si>
  <si>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</si>
  <si>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</si>
  <si>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</si>
  <si>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</si>
  <si>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</si>
  <si>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</si>
  <si>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</si>
  <si>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</si>
  <si>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</si>
  <si>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</si>
  <si>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</si>
  <si>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</si>
  <si>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</si>
  <si>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</si>
  <si>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</si>
  <si>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</si>
  <si>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</si>
  <si>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</si>
  <si>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</si>
  <si>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</si>
  <si>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</si>
  <si>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</si>
  <si>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</si>
  <si>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</si>
  <si>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</si>
  <si>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</si>
  <si>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</si>
  <si>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</si>
  <si>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</si>
  <si>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</si>
  <si>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</si>
  <si>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</si>
  <si>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</si>
  <si>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</si>
  <si>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</si>
  <si>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</si>
  <si>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</si>
  <si>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</si>
  <si>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</si>
  <si>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</si>
  <si>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</si>
  <si>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</si>
  <si>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</si>
  <si>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</si>
  <si>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</si>
  <si>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</si>
  <si>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</si>
  <si>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</si>
  <si>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</si>
  <si>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</si>
  <si>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</si>
  <si>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</si>
  <si>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</si>
  <si>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</si>
  <si>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</si>
  <si>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</si>
  <si>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</si>
  <si>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</si>
  <si>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</si>
  <si>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</si>
  <si>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</si>
  <si>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</si>
  <si>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</si>
  <si>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</si>
  <si>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</si>
  <si>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</si>
  <si>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</si>
  <si>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</si>
  <si>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</si>
  <si>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</si>
  <si>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</si>
  <si>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</si>
  <si>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</si>
  <si>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</si>
  <si>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</si>
  <si>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</si>
  <si>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</si>
  <si>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</si>
  <si>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</si>
  <si>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</si>
  <si>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</si>
  <si>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</si>
  <si>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</si>
  <si>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</si>
  <si>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</si>
  <si>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</si>
  <si>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</si>
  <si>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</si>
  <si>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</si>
  <si>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</si>
  <si>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</si>
  <si>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</si>
  <si>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</si>
  <si>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</si>
  <si>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</si>
  <si>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</si>
  <si>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</si>
  <si>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</si>
  <si>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</si>
  <si>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</si>
  <si>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</si>
  <si>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</si>
  <si>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</si>
  <si>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</si>
  <si>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</si>
  <si>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</si>
  <si>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</si>
  <si>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</si>
  <si>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</si>
  <si>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</si>
  <si>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</si>
  <si>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</si>
  <si>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</si>
  <si>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</si>
  <si>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</si>
  <si>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</si>
  <si>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</si>
  <si>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</si>
  <si>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</si>
  <si>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</si>
  <si>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</si>
  <si>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</si>
  <si>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</si>
  <si>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</si>
  <si>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</si>
  <si>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</si>
  <si>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</si>
  <si>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</si>
  <si>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</si>
  <si>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</si>
  <si>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</si>
  <si>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</si>
  <si>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</si>
  <si>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</si>
  <si>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</si>
  <si>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</si>
  <si>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</si>
  <si>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</si>
  <si>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</si>
  <si>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</si>
  <si>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</si>
  <si>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</si>
  <si>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</si>
  <si>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</si>
  <si>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</si>
  <si>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</si>
  <si>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</si>
  <si>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</si>
  <si>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</si>
  <si>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</si>
  <si>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</si>
  <si>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</si>
  <si>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</si>
  <si>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</si>
  <si>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</si>
  <si>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</si>
  <si>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</si>
  <si>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</si>
  <si>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</si>
  <si>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</si>
  <si>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</si>
  <si>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</si>
  <si>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</si>
  <si>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</si>
  <si>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</si>
  <si>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</si>
  <si>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</si>
  <si>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</si>
  <si>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</si>
  <si>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</si>
  <si>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</si>
  <si>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</si>
  <si>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</si>
  <si>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</si>
  <si>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</si>
  <si>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</si>
  <si>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</si>
  <si>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</si>
  <si>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</si>
  <si>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</si>
  <si>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</si>
  <si>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</si>
  <si>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</si>
  <si>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</si>
  <si>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</si>
  <si>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</si>
  <si>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</si>
  <si>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</si>
  <si>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</si>
  <si>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</si>
  <si>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</si>
  <si>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</si>
  <si>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</si>
  <si>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</si>
  <si>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</si>
  <si>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</si>
  <si>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</si>
  <si>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</si>
  <si>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</si>
  <si>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</si>
  <si>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</si>
  <si>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</si>
  <si>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</si>
  <si>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</si>
  <si>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</si>
  <si>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</si>
  <si>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</si>
  <si>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</si>
  <si>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</si>
  <si>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</si>
  <si>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</si>
  <si>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</si>
  <si>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</si>
  <si>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</si>
  <si>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</si>
  <si>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</si>
  <si>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</si>
  <si>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</si>
  <si>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</si>
  <si>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</si>
  <si>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</si>
  <si>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</si>
  <si>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</si>
  <si>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</si>
  <si>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</si>
  <si>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</si>
  <si>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</si>
  <si>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</si>
  <si>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</si>
  <si>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</si>
  <si>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</si>
  <si>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</si>
  <si>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</si>
  <si>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</si>
  <si>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</si>
  <si>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</si>
  <si>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</si>
  <si>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</si>
  <si>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</si>
  <si>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</si>
  <si>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</si>
  <si>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</si>
  <si>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</si>
  <si>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</si>
  <si>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</si>
  <si>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</si>
  <si>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</si>
  <si>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</si>
  <si>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</si>
  <si>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</si>
  <si>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</si>
  <si>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</si>
  <si>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</si>
  <si>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</si>
  <si>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</si>
  <si>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</si>
  <si>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</si>
  <si>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</si>
  <si>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</si>
  <si>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</si>
  <si>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</si>
  <si>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</si>
  <si>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</si>
  <si>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</si>
  <si>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</si>
  <si>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</si>
  <si>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</si>
  <si>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</si>
  <si>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</si>
  <si>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</si>
  <si>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</si>
  <si>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</si>
  <si>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</si>
  <si>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</si>
  <si>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</si>
  <si>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</si>
  <si>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</si>
  <si>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</si>
  <si>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</si>
  <si>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</si>
  <si>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</si>
  <si>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</si>
  <si>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</si>
  <si>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</si>
  <si>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</si>
  <si>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</si>
  <si>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</si>
  <si>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</si>
  <si>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</si>
  <si>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</si>
  <si>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</si>
  <si>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</si>
  <si>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</si>
  <si>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</si>
  <si>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</si>
  <si>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</si>
  <si>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</si>
  <si>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</si>
  <si>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</si>
  <si>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</si>
  <si>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</si>
  <si>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</si>
  <si>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</si>
  <si>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</si>
  <si>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</si>
  <si>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</si>
  <si>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</si>
  <si>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</si>
  <si>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</si>
  <si>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</si>
  <si>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</si>
  <si>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</si>
  <si>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</si>
  <si>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</si>
  <si>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</si>
  <si>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</si>
  <si>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</si>
  <si>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</si>
  <si>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</si>
  <si>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</si>
  <si>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</si>
  <si>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</si>
  <si>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</si>
  <si>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</si>
  <si>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</si>
  <si>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</si>
  <si>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</si>
  <si>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</si>
  <si>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</si>
  <si>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</si>
  <si>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</si>
  <si>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</si>
  <si>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</si>
  <si>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</si>
  <si>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</si>
  <si>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</si>
  <si>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</si>
  <si>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</si>
  <si>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</si>
  <si>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</si>
  <si>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</si>
  <si>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</si>
  <si>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</si>
  <si>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</si>
  <si>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</si>
  <si>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</si>
  <si>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</si>
  <si>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</si>
  <si>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</si>
  <si>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</si>
  <si>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</si>
  <si>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</si>
  <si>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</si>
  <si>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</si>
  <si>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</si>
  <si>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</si>
  <si>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</si>
  <si>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</si>
  <si>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</si>
  <si>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</si>
  <si>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</si>
  <si>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</si>
  <si>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</si>
  <si>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</si>
  <si>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</si>
  <si>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</si>
  <si>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</si>
  <si>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</si>
  <si>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</si>
  <si>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</si>
  <si>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</si>
  <si>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</si>
  <si>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</si>
  <si>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</si>
  <si>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</si>
  <si>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</si>
  <si>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</si>
  <si>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</si>
  <si>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</si>
  <si>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</si>
  <si>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</si>
  <si>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</si>
  <si>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</si>
  <si>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</si>
  <si>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</si>
  <si>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</si>
  <si>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</si>
  <si>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</si>
  <si>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</si>
  <si>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</si>
  <si>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</si>
  <si>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</si>
  <si>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</si>
  <si>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</si>
  <si>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</si>
  <si>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</si>
  <si>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</si>
  <si>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</si>
  <si>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</si>
  <si>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</si>
  <si>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</si>
  <si>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</si>
  <si>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</si>
  <si>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</si>
  <si>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</si>
  <si>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</si>
  <si>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</si>
  <si>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</si>
  <si>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</si>
  <si>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</si>
  <si>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</si>
  <si>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</si>
  <si>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</si>
  <si>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</si>
  <si>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</si>
  <si>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</si>
  <si>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</si>
  <si>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</si>
  <si>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</si>
  <si>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</si>
  <si>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</si>
  <si>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</si>
  <si>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</si>
  <si>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</si>
  <si>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</si>
  <si>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</si>
  <si>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</si>
  <si>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</si>
  <si>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</si>
  <si>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</si>
  <si>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</si>
  <si>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</si>
  <si>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</si>
  <si>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</si>
  <si>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</si>
  <si>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</si>
  <si>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</si>
  <si>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</si>
  <si>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</si>
  <si>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</si>
  <si>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</si>
  <si>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</si>
  <si>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</si>
  <si>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</si>
  <si>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</si>
  <si>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</si>
  <si>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</si>
  <si>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</si>
  <si>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</si>
  <si>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</si>
  <si>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</si>
  <si>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</si>
  <si>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</si>
  <si>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</si>
  <si>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</si>
  <si>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</si>
  <si>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</si>
  <si>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</si>
  <si>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</si>
  <si>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</si>
  <si>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</si>
  <si>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</si>
  <si>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</si>
  <si>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</si>
  <si>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</si>
  <si>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</si>
  <si>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</si>
  <si>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</si>
  <si>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</si>
  <si>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</si>
  <si>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</si>
  <si>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</si>
  <si>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</si>
  <si>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</si>
  <si>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</si>
  <si>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</si>
  <si>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</si>
  <si>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</si>
  <si>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</si>
  <si>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</si>
  <si>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</si>
  <si>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</si>
  <si>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</si>
  <si>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</si>
  <si>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</si>
  <si>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</si>
  <si>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</si>
  <si>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</si>
  <si>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</si>
  <si>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</si>
  <si>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</si>
  <si>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</si>
  <si>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</si>
  <si>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</si>
  <si>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</si>
  <si>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</si>
  <si>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</si>
  <si>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</si>
  <si>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</si>
  <si>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</si>
  <si>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</si>
  <si>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</si>
  <si>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</si>
  <si>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</si>
  <si>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</si>
  <si>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</si>
  <si>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</si>
  <si>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</si>
  <si>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</si>
  <si>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</si>
  <si>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</si>
  <si>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</si>
  <si>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</si>
  <si>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</si>
  <si>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</si>
  <si>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</si>
  <si>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</si>
  <si>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</si>
  <si>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</si>
  <si>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</si>
  <si>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</si>
  <si>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</si>
  <si>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</si>
  <si>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</si>
  <si>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</si>
  <si>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</si>
  <si>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</si>
  <si>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</si>
  <si>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</si>
  <si>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</si>
  <si>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</si>
  <si>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</si>
  <si>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</si>
  <si>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</si>
  <si>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</si>
  <si>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</si>
  <si>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</si>
  <si>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</si>
  <si>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</si>
  <si>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</si>
  <si>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</si>
  <si>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</si>
  <si>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</si>
  <si>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</si>
  <si>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</si>
  <si>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</si>
  <si>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</si>
  <si>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</si>
  <si>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</si>
  <si>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</si>
  <si>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</si>
  <si>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</si>
  <si>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</si>
  <si>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</si>
  <si>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</si>
  <si>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</si>
  <si>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</si>
  <si>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</si>
  <si>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</si>
  <si>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</si>
  <si>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</si>
  <si>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</si>
  <si>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</si>
  <si>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</si>
  <si>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</si>
  <si>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</si>
  <si>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</si>
  <si>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</si>
  <si>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</si>
  <si>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</si>
  <si>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</si>
  <si>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</si>
  <si>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</si>
  <si>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</si>
  <si>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</si>
  <si>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</si>
  <si>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</si>
  <si>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</si>
  <si>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</si>
  <si>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</si>
  <si>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</si>
  <si>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</si>
  <si>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</si>
  <si>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</si>
  <si>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</si>
  <si>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</si>
  <si>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</si>
  <si>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</si>
  <si>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</si>
  <si>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</si>
  <si>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</si>
  <si>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</si>
  <si>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</si>
  <si>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</si>
  <si>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</si>
  <si>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</si>
  <si>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</si>
  <si>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</si>
  <si>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</si>
  <si>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</si>
  <si>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</si>
  <si>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</si>
  <si>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</si>
  <si>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</si>
  <si>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</si>
  <si>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</si>
  <si>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</si>
  <si>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</si>
  <si>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</si>
  <si>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</si>
  <si>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</si>
  <si>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</si>
  <si>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</si>
  <si>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</si>
  <si>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</si>
  <si>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</si>
  <si>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</si>
  <si>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</si>
  <si>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</si>
  <si>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</si>
  <si>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</si>
  <si>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</si>
  <si>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</si>
  <si>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</si>
  <si>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</si>
  <si>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</si>
  <si>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</si>
  <si>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</si>
  <si>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</si>
  <si>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</si>
  <si>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</si>
  <si>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</si>
  <si>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</si>
  <si>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</si>
  <si>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</si>
  <si>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</si>
  <si>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</si>
  <si>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</si>
  <si>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</si>
  <si>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</si>
  <si>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</si>
  <si>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</si>
  <si>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</si>
  <si>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</si>
  <si>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</si>
  <si>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</si>
  <si>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</si>
  <si>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</si>
  <si>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</si>
  <si>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</si>
  <si>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</si>
  <si>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</si>
  <si>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</si>
  <si>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</si>
  <si>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</si>
  <si>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</si>
  <si>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</si>
  <si>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</si>
  <si>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</si>
  <si>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</si>
  <si>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</si>
  <si>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</si>
  <si>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</si>
  <si>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</si>
  <si>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</si>
  <si>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</si>
  <si>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</si>
  <si>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</si>
  <si>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</si>
  <si>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</si>
  <si>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</si>
  <si>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</si>
  <si>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</si>
  <si>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</si>
  <si>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</si>
  <si>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</si>
  <si>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</si>
  <si>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</si>
  <si>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</si>
  <si>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</si>
  <si>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</si>
  <si>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</si>
  <si>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</si>
  <si>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</si>
  <si>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</si>
  <si>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</si>
  <si>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</si>
  <si>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</si>
  <si>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</si>
  <si>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</si>
  <si>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</si>
  <si>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</si>
  <si>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</si>
  <si>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</si>
  <si>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</si>
  <si>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</si>
  <si>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</si>
  <si>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</si>
  <si>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</si>
  <si>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</si>
  <si>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</si>
  <si>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</si>
  <si>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</si>
  <si>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</si>
  <si>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</si>
  <si>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</si>
  <si>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</si>
  <si>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</si>
  <si>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</si>
  <si>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</si>
  <si>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</si>
  <si>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</si>
  <si>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</si>
  <si>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</si>
  <si>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</si>
  <si>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</si>
  <si>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</si>
  <si>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</si>
  <si>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</si>
  <si>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</si>
  <si>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</si>
  <si>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</si>
  <si>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</si>
  <si>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</si>
  <si>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</si>
  <si>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</si>
  <si>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</si>
  <si>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</si>
  <si>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</si>
  <si>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</si>
  <si>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</si>
  <si>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</si>
  <si>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</si>
  <si>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</si>
  <si>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</si>
  <si>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</si>
  <si>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</si>
  <si>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</si>
  <si>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</si>
  <si>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</si>
  <si>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</si>
  <si>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</si>
  <si>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</si>
  <si>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</si>
  <si>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</si>
  <si>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</si>
  <si>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</si>
  <si>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</si>
  <si>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</si>
  <si>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</si>
  <si>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</si>
  <si>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</si>
  <si>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</si>
  <si>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</si>
  <si>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</si>
  <si>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</si>
  <si>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</si>
  <si>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</si>
  <si>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</si>
  <si>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</si>
  <si>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</si>
  <si>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</si>
  <si>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</si>
  <si>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</si>
  <si>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</si>
  <si>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</si>
  <si>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</si>
  <si>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</si>
  <si>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</si>
  <si>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</si>
  <si>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</si>
  <si>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</si>
  <si>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</si>
  <si>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</si>
  <si>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</si>
  <si>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</si>
  <si>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</si>
  <si>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</si>
  <si>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</si>
  <si>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</si>
  <si>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</si>
  <si>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</si>
  <si>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</si>
  <si>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</si>
  <si>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</si>
  <si>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</si>
  <si>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</si>
  <si>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</si>
  <si>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</si>
  <si>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</si>
  <si>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</si>
  <si>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</si>
  <si>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</si>
  <si>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</si>
  <si>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</si>
  <si>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</si>
  <si>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</si>
  <si>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</si>
  <si>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</si>
  <si>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</si>
  <si>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</si>
  <si>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</si>
  <si>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</si>
  <si>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</si>
  <si>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</si>
  <si>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</si>
  <si>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</si>
  <si>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</si>
  <si>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</si>
  <si>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</si>
  <si>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</si>
  <si>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</si>
  <si>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</si>
  <si>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</si>
  <si>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</si>
  <si>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</si>
  <si>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</si>
  <si>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</si>
  <si>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</si>
  <si>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</si>
  <si>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</si>
  <si>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</si>
  <si>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</si>
  <si>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</si>
  <si>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</si>
  <si>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</si>
  <si>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</si>
  <si>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</si>
  <si>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</si>
  <si>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</si>
  <si>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</si>
  <si>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</si>
  <si>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</si>
  <si>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</si>
  <si>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</si>
  <si>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</si>
  <si>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</si>
  <si>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</si>
  <si>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</si>
  <si>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</si>
  <si>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</si>
  <si>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</si>
  <si>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</si>
  <si>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</si>
  <si>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</si>
  <si>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</si>
  <si>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</si>
  <si>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</si>
  <si>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</si>
  <si>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</si>
  <si>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</si>
  <si>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</si>
  <si>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</si>
  <si>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</si>
  <si>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</si>
  <si>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</si>
  <si>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</si>
  <si>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</si>
  <si>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</si>
  <si>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</si>
  <si>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</si>
  <si>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</si>
  <si>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</si>
  <si>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</si>
  <si>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</si>
  <si>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</si>
  <si>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</si>
  <si>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</si>
  <si>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</si>
  <si>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</si>
  <si>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</si>
  <si>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</si>
  <si>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</si>
  <si>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</si>
  <si>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</si>
  <si>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</si>
  <si>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</si>
  <si>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</si>
  <si>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</si>
  <si>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</si>
  <si>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</si>
  <si>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</si>
  <si>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</si>
  <si>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</si>
  <si>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</si>
  <si>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</si>
  <si>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</si>
  <si>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</si>
  <si>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</si>
  <si>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</si>
  <si>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</si>
  <si>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</si>
  <si>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</si>
  <si>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</si>
  <si>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</si>
  <si>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</si>
  <si>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</si>
  <si>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</si>
  <si>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</si>
  <si>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</si>
  <si>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</si>
  <si>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</si>
  <si>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</si>
  <si>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</si>
  <si>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</si>
  <si>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</si>
  <si>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</si>
  <si>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</si>
  <si>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</si>
  <si>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</si>
  <si>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</si>
  <si>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</si>
  <si>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</si>
  <si>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</si>
  <si>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</si>
  <si>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</si>
  <si>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</si>
  <si>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</si>
  <si>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</si>
  <si>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</si>
  <si>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</si>
  <si>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</si>
  <si>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</si>
  <si>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</si>
  <si>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</si>
  <si>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</si>
  <si>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</si>
  <si>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</si>
  <si>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</si>
  <si>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</si>
  <si>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</si>
  <si>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</si>
  <si>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</si>
  <si>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</si>
  <si>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</si>
  <si>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</si>
  <si>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</si>
  <si>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</si>
  <si>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</si>
  <si>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</si>
  <si>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</si>
  <si>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</si>
  <si>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</si>
  <si>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</si>
  <si>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</si>
  <si>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</si>
  <si>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</si>
  <si>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</si>
  <si>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</si>
  <si>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</si>
  <si>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</si>
  <si>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</si>
  <si>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</si>
  <si>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</si>
  <si>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</si>
  <si>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</si>
  <si>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</si>
  <si>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</si>
  <si>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</si>
  <si>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</si>
  <si>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</si>
  <si>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</si>
  <si>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</si>
  <si>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</si>
  <si>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</si>
  <si>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</si>
  <si>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</si>
  <si>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</si>
  <si>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</si>
  <si>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</si>
  <si>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</si>
  <si>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</si>
  <si>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</si>
  <si>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</si>
  <si>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</si>
  <si>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</si>
  <si>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</si>
  <si>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</si>
  <si>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</si>
  <si>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</si>
  <si>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</si>
  <si>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</si>
  <si>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</si>
  <si>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</si>
  <si>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</si>
  <si>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</si>
  <si>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</si>
  <si>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</si>
  <si>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</si>
  <si>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</si>
  <si>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</si>
  <si>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</si>
  <si>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</si>
  <si>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</si>
  <si>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</si>
  <si>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</si>
  <si>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</si>
  <si>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</si>
  <si>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</si>
  <si>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</si>
  <si>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</si>
  <si>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</si>
  <si>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</si>
  <si>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</si>
  <si>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</si>
  <si>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</si>
  <si>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</si>
  <si>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</si>
  <si>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</si>
  <si>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</si>
  <si>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</si>
  <si>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</si>
  <si>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</si>
  <si>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</si>
  <si>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</si>
  <si>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</si>
  <si>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</si>
  <si>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</si>
  <si>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</si>
  <si>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</si>
  <si>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</si>
  <si>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</si>
  <si>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</si>
  <si>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</si>
  <si>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</si>
  <si>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</si>
  <si>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</si>
  <si>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</si>
  <si>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</si>
  <si>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</si>
  <si>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</si>
  <si>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</si>
  <si>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</si>
  <si>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</si>
  <si>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</si>
  <si>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</si>
  <si>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</si>
  <si>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</si>
  <si>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</si>
  <si>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</si>
  <si>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</si>
  <si>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</si>
  <si>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</si>
  <si>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</si>
  <si>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</si>
  <si>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</si>
  <si>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</si>
  <si>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</si>
  <si>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</si>
  <si>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</si>
  <si>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</si>
  <si>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</si>
  <si>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</si>
  <si>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</si>
  <si>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</si>
  <si>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</si>
  <si>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</si>
  <si>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</si>
  <si>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</si>
  <si>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</si>
  <si>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</si>
  <si>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</si>
  <si>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</si>
  <si>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</si>
  <si>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</si>
  <si>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</si>
  <si>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</si>
  <si>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</si>
  <si>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</si>
  <si>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</si>
  <si>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</si>
  <si>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</si>
  <si>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</si>
  <si>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</si>
  <si>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</si>
  <si>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</si>
  <si>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</si>
  <si>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</si>
  <si>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</si>
  <si>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</si>
  <si>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</si>
  <si>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</si>
  <si>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</si>
  <si>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</si>
  <si>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</si>
  <si>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</si>
  <si>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</si>
  <si>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</si>
  <si>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</si>
  <si>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</si>
  <si>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</si>
  <si>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</si>
  <si>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</si>
  <si>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</si>
  <si>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</si>
  <si>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</si>
  <si>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</si>
  <si>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</si>
  <si>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</si>
  <si>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</si>
  <si>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</si>
  <si>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</si>
  <si>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</si>
  <si>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</si>
  <si>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</si>
  <si>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</si>
  <si>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</si>
  <si>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</si>
  <si>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</si>
  <si>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</si>
  <si>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</si>
  <si>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</si>
  <si>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</si>
  <si>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</si>
  <si>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</si>
  <si>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</si>
  <si>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</si>
  <si>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</si>
  <si>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</si>
  <si>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</si>
  <si>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</si>
  <si>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</si>
  <si>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</si>
  <si>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</si>
  <si>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</si>
  <si>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</si>
  <si>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</si>
  <si>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</si>
  <si>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</si>
  <si>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</si>
  <si>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</si>
  <si>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</si>
  <si>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</si>
  <si>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</si>
  <si>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</si>
  <si>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</si>
  <si>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</si>
  <si>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</si>
  <si>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</si>
  <si>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</si>
  <si>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</si>
  <si>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</si>
  <si>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</si>
  <si>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</si>
  <si>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</si>
  <si>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</si>
  <si>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</si>
  <si>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</si>
  <si>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</si>
  <si>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</si>
  <si>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</si>
  <si>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</si>
  <si>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</si>
  <si>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</si>
  <si>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</si>
  <si>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</si>
  <si>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</si>
  <si>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</si>
  <si>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</si>
  <si>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</si>
  <si>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</si>
  <si>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</si>
  <si>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</si>
  <si>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</si>
  <si>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</si>
  <si>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</si>
  <si>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</si>
  <si>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</si>
  <si>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</si>
  <si>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</si>
  <si>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</si>
  <si>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</si>
  <si>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</si>
  <si>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</si>
  <si>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</si>
  <si>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</si>
  <si>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</si>
  <si>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</si>
  <si>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</si>
  <si>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</si>
  <si>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</si>
  <si>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</si>
  <si>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</si>
  <si>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</si>
  <si>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</si>
  <si>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</si>
  <si>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</si>
  <si>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</si>
  <si>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</si>
  <si>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</si>
  <si>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</si>
  <si>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</si>
  <si>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</si>
  <si>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</si>
  <si>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</si>
  <si>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</si>
  <si>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</si>
  <si>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</si>
  <si>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</si>
  <si>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</si>
  <si>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</si>
  <si>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</si>
  <si>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</si>
  <si>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</si>
  <si>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</si>
  <si>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</si>
  <si>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</si>
  <si>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</si>
  <si>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</si>
  <si>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</si>
  <si>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</si>
  <si>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</si>
  <si>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</si>
  <si>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</si>
  <si>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</si>
  <si>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</si>
  <si>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</si>
  <si>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</si>
  <si>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</si>
  <si>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</si>
  <si>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</si>
  <si>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</si>
  <si>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</si>
  <si>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</si>
  <si>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</si>
  <si>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</si>
  <si>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</si>
  <si>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</si>
  <si>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</si>
  <si>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</si>
  <si>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</si>
  <si>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</si>
  <si>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</si>
  <si>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</si>
  <si>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</si>
  <si>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</si>
  <si>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</si>
  <si>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</si>
  <si>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</si>
  <si>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</si>
  <si>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</si>
  <si>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</si>
  <si>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</si>
  <si>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</si>
  <si>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</si>
  <si>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</si>
  <si>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</si>
  <si>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</si>
  <si>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</si>
  <si>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</si>
  <si>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</si>
  <si>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</si>
  <si>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</si>
  <si>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</si>
  <si>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</si>
  <si>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</si>
  <si>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</si>
  <si>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</si>
  <si>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</si>
  <si>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</si>
  <si>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</si>
  <si>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</si>
  <si>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</si>
  <si>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</si>
  <si>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</si>
  <si>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</si>
  <si>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</si>
  <si>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</si>
  <si>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</si>
  <si>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</si>
  <si>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</si>
  <si>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</si>
  <si>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</si>
  <si>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</si>
  <si>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</si>
  <si>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</si>
  <si>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</si>
  <si>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</si>
  <si>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</si>
  <si>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</si>
  <si>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</si>
  <si>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</si>
  <si>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</si>
  <si>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</si>
  <si>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</si>
  <si>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</si>
  <si>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</si>
  <si>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</si>
  <si>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</si>
  <si>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</si>
  <si>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</si>
  <si>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</si>
  <si>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</si>
  <si>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</si>
  <si>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</si>
  <si>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</si>
  <si>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</si>
  <si>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</si>
  <si>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</si>
  <si>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</si>
  <si>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</si>
  <si>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</si>
  <si>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</si>
  <si>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</si>
  <si>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</si>
  <si>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</si>
  <si>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</si>
  <si>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</si>
  <si>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</si>
  <si>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</si>
  <si>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</si>
  <si>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</si>
  <si>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</si>
  <si>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</si>
  <si>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</si>
  <si>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</si>
  <si>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</si>
  <si>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</si>
  <si>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</si>
  <si>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</si>
  <si>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</si>
  <si>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</si>
  <si>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</si>
  <si>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</si>
  <si>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</si>
  <si>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</si>
  <si>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</si>
  <si>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</si>
  <si>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</si>
  <si>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</si>
  <si>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</si>
  <si>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</si>
  <si>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</si>
  <si>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</si>
  <si>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</si>
  <si>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</si>
  <si>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</si>
  <si>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</si>
  <si>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</si>
  <si>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</si>
  <si>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</si>
  <si>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</si>
  <si>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</si>
  <si>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</si>
  <si>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</si>
  <si>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</si>
  <si>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</si>
  <si>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</si>
  <si>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</si>
  <si>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</si>
  <si>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</si>
  <si>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</si>
  <si>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</si>
  <si>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</si>
  <si>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</si>
  <si>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</si>
  <si>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</si>
  <si>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</si>
  <si>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</si>
  <si>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</si>
  <si>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</si>
  <si>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</si>
  <si>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</si>
  <si>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</si>
  <si>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</si>
  <si>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</si>
  <si>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</si>
  <si>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</si>
  <si>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</si>
  <si>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</si>
  <si>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</si>
  <si>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</si>
  <si>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</si>
  <si>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</si>
  <si>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</si>
  <si>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</si>
  <si>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</si>
  <si>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</si>
  <si>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</si>
  <si>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</si>
  <si>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</si>
  <si>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</si>
  <si>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</si>
  <si>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</si>
  <si>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</si>
  <si>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</si>
  <si>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</si>
  <si>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</si>
  <si>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</si>
  <si>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</si>
  <si>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</si>
  <si>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</si>
  <si>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</si>
  <si>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</si>
  <si>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</si>
  <si>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</si>
  <si>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</si>
  <si>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</si>
  <si>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</si>
  <si>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</si>
  <si>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</si>
  <si>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</si>
  <si>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</si>
  <si>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</si>
  <si>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</si>
  <si>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</si>
  <si>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</si>
  <si>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</si>
  <si>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</si>
  <si>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</si>
  <si>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</si>
  <si>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</si>
  <si>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</si>
  <si>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</si>
  <si>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</si>
  <si>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</si>
  <si>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</si>
  <si>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</si>
  <si>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</si>
  <si>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</si>
  <si>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</si>
  <si>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</si>
  <si>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</si>
  <si>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</si>
  <si>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</si>
  <si>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</si>
  <si>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</si>
  <si>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</si>
  <si>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</si>
  <si>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</si>
  <si>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</si>
  <si>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</si>
  <si>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</si>
  <si>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</si>
  <si>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</si>
  <si>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</si>
  <si>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</si>
  <si>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</si>
  <si>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</si>
  <si>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</si>
  <si>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</si>
  <si>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</si>
  <si>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</si>
  <si>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</si>
  <si>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</si>
  <si>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</si>
  <si>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</si>
  <si>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</si>
  <si>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</si>
  <si>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</si>
  <si>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</si>
  <si>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</si>
  <si>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</si>
  <si>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</si>
  <si>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</si>
  <si>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</si>
  <si>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</si>
  <si>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</si>
  <si>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</si>
  <si>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</si>
  <si>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</si>
  <si>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</si>
  <si>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</si>
  <si>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</si>
  <si>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</si>
  <si>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</si>
  <si>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</si>
  <si>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</si>
  <si>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</si>
  <si>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</si>
  <si>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</si>
  <si>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</si>
  <si>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</si>
  <si>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</si>
  <si>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</si>
  <si>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</si>
  <si>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</si>
  <si>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</si>
  <si>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</si>
  <si>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</si>
  <si>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</si>
  <si>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</si>
  <si>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</si>
  <si>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</si>
  <si>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</si>
  <si>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</si>
  <si>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</si>
  <si>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</si>
  <si>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</si>
  <si>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</si>
  <si>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</si>
  <si>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</si>
  <si>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</si>
  <si>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</si>
  <si>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</si>
  <si>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</si>
  <si>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</si>
  <si>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</si>
  <si>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</si>
  <si>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</si>
  <si>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</si>
  <si>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</si>
  <si>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</si>
  <si>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</si>
  <si>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</si>
  <si>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</si>
  <si>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</si>
  <si>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</si>
  <si>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</si>
  <si>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</si>
  <si>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</si>
  <si>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</si>
  <si>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</si>
  <si>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</si>
  <si>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</si>
  <si>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</si>
  <si>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</si>
  <si>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</si>
  <si>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</si>
  <si>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</si>
  <si>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</si>
  <si>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</si>
  <si>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</si>
  <si>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</si>
  <si>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</si>
  <si>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</si>
  <si>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</si>
  <si>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</si>
  <si>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</si>
  <si>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</si>
  <si>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</si>
  <si>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</si>
  <si>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</si>
  <si>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</si>
  <si>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</si>
  <si>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</si>
  <si>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</si>
  <si>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</si>
  <si>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</si>
  <si>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</si>
  <si>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</si>
  <si>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</si>
  <si>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</si>
  <si>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</si>
  <si>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</si>
  <si>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</si>
  <si>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</si>
  <si>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</si>
  <si>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</si>
  <si>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</si>
  <si>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</si>
  <si>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</si>
  <si>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</si>
  <si>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</si>
  <si>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</si>
  <si>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</si>
  <si>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</si>
  <si>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</si>
  <si>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</si>
  <si>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</si>
  <si>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</si>
  <si>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</si>
  <si>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</si>
  <si>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</si>
  <si>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</si>
  <si>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</si>
  <si>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</si>
  <si>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</si>
  <si>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</si>
  <si>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</si>
  <si>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</si>
  <si>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</si>
  <si>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</si>
  <si>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</si>
  <si>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</si>
  <si>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</si>
  <si>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</si>
  <si>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</si>
  <si>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</si>
  <si>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</si>
  <si>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</si>
  <si>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</si>
  <si>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</si>
  <si>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</si>
  <si>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</si>
  <si>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</si>
  <si>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</si>
  <si>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</si>
  <si>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</si>
  <si>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</si>
  <si>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</si>
  <si>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</si>
  <si>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</si>
  <si>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</si>
  <si>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</si>
  <si>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</si>
  <si>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</si>
  <si>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</si>
  <si>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</si>
  <si>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</si>
  <si>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</si>
  <si>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</si>
  <si>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</si>
  <si>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</si>
  <si>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</si>
  <si>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</si>
  <si>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</si>
  <si>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</si>
  <si>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</si>
  <si>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</si>
  <si>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</si>
  <si>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</si>
  <si>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</si>
  <si>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</si>
  <si>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</si>
  <si>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</si>
  <si>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</si>
  <si>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</si>
  <si>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</si>
  <si>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</si>
  <si>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</si>
  <si>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</si>
  <si>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</si>
  <si>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</si>
  <si>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</si>
  <si>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</si>
  <si>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</si>
  <si>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</si>
  <si>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</si>
  <si>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</si>
  <si>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</si>
  <si>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</si>
  <si>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</si>
  <si>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</si>
  <si>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</si>
  <si>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</si>
  <si>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</si>
  <si>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</si>
  <si>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</si>
  <si>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</si>
  <si>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</si>
  <si>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</si>
  <si>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</si>
  <si>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</si>
  <si>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</si>
  <si>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</si>
  <si>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</si>
  <si>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</si>
  <si>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</si>
  <si>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</si>
  <si>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</si>
  <si>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</si>
  <si>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</si>
  <si>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</si>
  <si>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</si>
  <si>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</si>
  <si>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</si>
  <si>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</si>
  <si>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</si>
  <si>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</si>
  <si>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</si>
  <si>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</si>
  <si>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</si>
  <si>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</si>
  <si>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</si>
  <si>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</si>
  <si>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</si>
  <si>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</si>
  <si>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</si>
  <si>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</si>
  <si>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</si>
  <si>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</si>
  <si>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</si>
  <si>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</si>
  <si>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</si>
  <si>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</si>
  <si>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</si>
  <si>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</si>
  <si>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</si>
  <si>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</si>
  <si>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</si>
  <si>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</si>
  <si>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</si>
  <si>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</si>
  <si>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</si>
  <si>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</si>
  <si>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</si>
  <si>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</si>
  <si>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</si>
  <si>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</si>
  <si>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</si>
  <si>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</si>
  <si>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</si>
  <si>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</si>
  <si>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</si>
  <si>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</si>
  <si>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</si>
  <si>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</si>
  <si>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</si>
  <si>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</si>
  <si>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</si>
  <si>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</si>
  <si>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</si>
  <si>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</si>
  <si>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</si>
  <si>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</si>
  <si>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</si>
  <si>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</si>
  <si>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</si>
  <si>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</si>
  <si>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</si>
  <si>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</si>
  <si>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</si>
  <si>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</si>
  <si>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</si>
  <si>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</si>
  <si>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</si>
  <si>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</si>
  <si>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</si>
  <si>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</si>
  <si>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</si>
  <si>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</si>
  <si>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</si>
  <si>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</si>
  <si>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</si>
  <si>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</si>
  <si>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</si>
  <si>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</si>
  <si>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</si>
  <si>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</si>
  <si>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</si>
  <si>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</si>
  <si>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</si>
  <si>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</si>
  <si>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</si>
  <si>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</si>
  <si>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</si>
  <si>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</si>
  <si>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</si>
  <si>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</si>
  <si>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</si>
  <si>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</si>
  <si>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</si>
  <si>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</si>
  <si>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</si>
  <si>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</si>
  <si>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</si>
  <si>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</si>
  <si>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</si>
  <si>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</si>
  <si>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</si>
  <si>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</si>
  <si>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</si>
  <si>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</si>
  <si>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</si>
  <si>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</si>
  <si>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</si>
  <si>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</si>
  <si>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</si>
  <si>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</si>
  <si>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</si>
  <si>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</si>
  <si>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</si>
  <si>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</si>
  <si>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</si>
  <si>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</si>
  <si>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</si>
  <si>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</si>
  <si>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</si>
  <si>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</si>
  <si>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</si>
  <si>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</si>
  <si>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</si>
  <si>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</si>
  <si>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</si>
  <si>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</si>
  <si>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</si>
  <si>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</si>
  <si>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</si>
  <si>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</si>
  <si>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</si>
  <si>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</si>
  <si>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</si>
  <si>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</si>
  <si>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</si>
  <si>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</si>
  <si>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</si>
  <si>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</si>
  <si>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</si>
  <si>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</si>
  <si>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</si>
  <si>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</si>
  <si>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</si>
  <si>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</si>
  <si>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</si>
  <si>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</si>
  <si>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</si>
  <si>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</si>
  <si>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</si>
  <si>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</si>
  <si>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</si>
  <si>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</si>
  <si>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</si>
  <si>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</si>
  <si>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</si>
  <si>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</si>
  <si>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</si>
  <si>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</si>
  <si>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</si>
  <si>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</si>
  <si>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</si>
  <si>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</si>
  <si>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</si>
  <si>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</si>
  <si>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</si>
  <si>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</si>
  <si>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</si>
  <si>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</si>
  <si>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</si>
  <si>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</si>
  <si>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</si>
  <si>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</si>
  <si>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</si>
  <si>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</si>
  <si>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</si>
  <si>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</si>
  <si>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</si>
  <si>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</si>
  <si>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</si>
  <si>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</si>
  <si>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</si>
  <si>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</si>
  <si>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</si>
  <si>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</si>
  <si>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</si>
  <si>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</si>
  <si>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</si>
  <si>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</si>
  <si>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</si>
  <si>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</si>
  <si>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</si>
  <si>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</si>
  <si>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</si>
  <si>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</si>
  <si>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</si>
  <si>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</si>
  <si>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</si>
  <si>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</si>
  <si>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</si>
  <si>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</si>
  <si>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</si>
  <si>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</si>
  <si>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</si>
  <si>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</si>
  <si>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</si>
  <si>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</si>
  <si>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</si>
  <si>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</si>
  <si>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</si>
  <si>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</si>
  <si>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</si>
  <si>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</si>
  <si>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</si>
  <si>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</si>
  <si>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</si>
  <si>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</si>
  <si>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</si>
  <si>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</si>
  <si>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</si>
  <si>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</si>
  <si>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</si>
  <si>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</si>
  <si>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</si>
  <si>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</si>
  <si>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</si>
  <si>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</si>
  <si>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</si>
  <si>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</si>
  <si>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</si>
  <si>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</si>
  <si>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</si>
  <si>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</si>
  <si>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</si>
  <si>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</si>
  <si>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</si>
  <si>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</si>
  <si>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</si>
  <si>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</si>
  <si>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</si>
  <si>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</si>
  <si>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</si>
  <si>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</si>
  <si>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</si>
  <si>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</si>
  <si>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</si>
  <si>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</si>
  <si>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</si>
  <si>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</si>
  <si>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</si>
  <si>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</si>
  <si>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</si>
  <si>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</si>
  <si>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</si>
  <si>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</si>
  <si>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</si>
  <si>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</si>
  <si>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</si>
  <si>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</si>
  <si>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</si>
  <si>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</si>
  <si>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</si>
  <si>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</si>
  <si>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</si>
  <si>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</si>
  <si>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</si>
  <si>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</si>
  <si>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</si>
  <si>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</si>
  <si>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</si>
  <si>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</si>
  <si>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</si>
  <si>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</si>
  <si>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</si>
  <si>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</si>
  <si>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</si>
  <si>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</si>
  <si>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</si>
  <si>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</si>
  <si>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</si>
  <si>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</si>
  <si>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</si>
  <si>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</si>
  <si>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</si>
  <si>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</si>
  <si>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</si>
  <si>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</si>
  <si>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</si>
  <si>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</si>
  <si>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</si>
  <si>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</si>
  <si>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</si>
  <si>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</si>
  <si>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</si>
  <si>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</si>
  <si>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</si>
  <si>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</si>
  <si>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</si>
  <si>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</si>
  <si>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</si>
  <si>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</si>
  <si>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</si>
  <si>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</si>
  <si>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</si>
  <si>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</si>
  <si>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</si>
  <si>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</si>
  <si>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</si>
  <si>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</si>
  <si>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</si>
  <si>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</si>
  <si>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</si>
  <si>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</si>
  <si>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</si>
  <si>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</si>
  <si>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</si>
  <si>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</si>
  <si>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</si>
  <si>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</si>
  <si>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</si>
  <si>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</si>
  <si>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</si>
  <si>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</si>
  <si>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</si>
  <si>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</si>
  <si>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</si>
  <si>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</si>
  <si>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</si>
  <si>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</si>
  <si>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</si>
  <si>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</si>
  <si>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</si>
  <si>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</si>
  <si>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</si>
  <si>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</si>
  <si>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</si>
  <si>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</si>
  <si>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</si>
  <si>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</si>
  <si>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</si>
  <si>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</si>
  <si>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</si>
  <si>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</si>
  <si>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</si>
  <si>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</si>
  <si>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</si>
  <si>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</si>
  <si>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</si>
  <si>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</si>
  <si>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</si>
  <si>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</si>
  <si>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</si>
  <si>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</si>
  <si>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</si>
  <si>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</si>
  <si>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</si>
  <si>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</si>
  <si>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</si>
  <si>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</si>
  <si>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</si>
  <si>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</si>
  <si>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</si>
  <si>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</si>
  <si>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</si>
  <si>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</si>
  <si>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</si>
  <si>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</si>
  <si>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</si>
  <si>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</si>
  <si>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</si>
  <si>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</si>
  <si>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</si>
  <si>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</si>
  <si>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</si>
  <si>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</si>
  <si>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</si>
  <si>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</si>
  <si>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</si>
  <si>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</si>
  <si>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</si>
  <si>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</si>
  <si>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</si>
  <si>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</si>
  <si>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</si>
  <si>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</si>
  <si>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</si>
  <si>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</si>
  <si>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</si>
  <si>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</si>
  <si>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</si>
  <si>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</si>
  <si>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</si>
  <si>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</si>
  <si>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</si>
  <si>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</si>
  <si>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</si>
  <si>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</si>
  <si>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</si>
  <si>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</si>
  <si>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</si>
  <si>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</si>
  <si>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</si>
  <si>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</si>
  <si>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</si>
  <si>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</si>
  <si>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</si>
  <si>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</si>
  <si>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</si>
  <si>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</si>
  <si>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</si>
  <si>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</si>
  <si>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</si>
  <si>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</si>
  <si>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</si>
  <si>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</si>
  <si>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</si>
  <si>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</si>
  <si>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</si>
  <si>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</si>
  <si>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</si>
  <si>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</si>
  <si>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</si>
  <si>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</si>
  <si>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</si>
  <si>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</si>
  <si>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</si>
  <si>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</si>
  <si>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</si>
  <si>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</si>
  <si>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</si>
  <si>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</si>
  <si>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</si>
  <si>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</si>
  <si>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</si>
  <si>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</si>
  <si>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</si>
  <si>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</si>
  <si>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</si>
  <si>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</si>
  <si>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</si>
  <si>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</si>
  <si>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</si>
  <si>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</si>
  <si>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</si>
  <si>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</si>
  <si>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</si>
  <si>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</si>
  <si>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</si>
  <si>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</si>
  <si>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</si>
  <si>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</si>
  <si>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</si>
  <si>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</si>
  <si>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</si>
  <si>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</si>
  <si>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</si>
  <si>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</si>
  <si>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</si>
  <si>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</si>
  <si>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</si>
  <si>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</si>
  <si>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</si>
  <si>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</si>
  <si>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</si>
  <si>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</si>
  <si>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</si>
  <si>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</si>
  <si>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</si>
  <si>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</si>
  <si>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</si>
  <si>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</si>
  <si>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</si>
  <si>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</si>
  <si>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</si>
  <si>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</si>
  <si>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</si>
  <si>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</si>
  <si>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</si>
  <si>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</si>
  <si>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</si>
  <si>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</si>
  <si>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</si>
  <si>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</si>
  <si>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</si>
  <si>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</si>
  <si>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</si>
  <si>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</si>
  <si>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</si>
  <si>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</si>
  <si>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</si>
  <si>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</si>
  <si>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</si>
  <si>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</si>
  <si>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</si>
  <si>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</si>
  <si>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</si>
  <si>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</si>
  <si>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</si>
  <si>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</si>
  <si>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</si>
  <si>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</si>
  <si>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</si>
  <si>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</si>
  <si>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</si>
  <si>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</si>
  <si>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</si>
  <si>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</si>
  <si>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</si>
  <si>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</si>
  <si>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</si>
  <si>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</si>
  <si>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</si>
  <si>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</si>
  <si>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</si>
  <si>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</si>
  <si>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</si>
  <si>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</si>
  <si>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</si>
  <si>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</si>
  <si>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</si>
  <si>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</si>
  <si>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</si>
  <si>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</si>
  <si>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</si>
  <si>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</si>
  <si>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</si>
  <si>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</si>
  <si>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</si>
  <si>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</si>
  <si>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</si>
  <si>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</si>
  <si>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</si>
  <si>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</si>
  <si>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</si>
  <si>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</si>
  <si>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</si>
  <si>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</si>
  <si>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</si>
  <si>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</si>
  <si>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</si>
  <si>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</si>
  <si>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</si>
  <si>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</si>
  <si>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</si>
  <si>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</si>
  <si>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</si>
  <si>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</si>
  <si>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</si>
  <si>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</si>
  <si>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</si>
  <si>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</si>
  <si>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</si>
  <si>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</si>
  <si>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</si>
  <si>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</si>
  <si>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</si>
  <si>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</si>
  <si>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</si>
  <si>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</si>
  <si>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</si>
  <si>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</si>
  <si>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</si>
  <si>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</si>
  <si>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</si>
  <si>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</si>
  <si>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</si>
  <si>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</si>
  <si>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</si>
  <si>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</si>
  <si>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</si>
  <si>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</si>
  <si>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</si>
  <si>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</si>
  <si>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</si>
  <si>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</si>
  <si>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</si>
  <si>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</si>
  <si>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</si>
  <si>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</si>
  <si>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</si>
  <si>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</si>
  <si>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</si>
  <si>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</si>
  <si>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</si>
  <si>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</si>
  <si>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</si>
  <si>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</si>
  <si>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</si>
  <si>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</si>
  <si>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</si>
  <si>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</si>
  <si>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</si>
  <si>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</si>
  <si>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</si>
  <si>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</si>
  <si>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</si>
  <si>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</si>
  <si>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</si>
  <si>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</si>
  <si>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</si>
  <si>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</si>
  <si>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</si>
  <si>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</si>
  <si>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</si>
  <si>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</si>
  <si>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</si>
  <si>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</si>
  <si>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</si>
  <si>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</si>
  <si>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</si>
  <si>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</si>
  <si>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</si>
  <si>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</si>
  <si>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</si>
  <si>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</si>
  <si>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</si>
  <si>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</si>
  <si>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</si>
  <si>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</si>
  <si>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</si>
  <si>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</si>
  <si>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</si>
  <si>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</si>
  <si>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</si>
  <si>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</si>
  <si>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</si>
  <si>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</si>
  <si>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</si>
  <si>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</si>
  <si>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</si>
  <si>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</si>
  <si>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</si>
  <si>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</si>
  <si>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</si>
  <si>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</si>
  <si>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</si>
  <si>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</si>
  <si>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</si>
  <si>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</si>
  <si>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</si>
  <si>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</si>
  <si>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</si>
  <si>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</si>
  <si>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</si>
  <si>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</si>
  <si>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</si>
  <si>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</si>
  <si>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</si>
  <si>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</si>
  <si>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</si>
  <si>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</si>
  <si>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</si>
  <si>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</si>
  <si>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</si>
  <si>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</si>
  <si>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</si>
  <si>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</si>
  <si>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</si>
  <si>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</si>
  <si>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</si>
  <si>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</si>
  <si>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</si>
  <si>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</si>
  <si>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</si>
  <si>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</si>
  <si>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</si>
  <si>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</si>
  <si>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</si>
  <si>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</si>
  <si>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</si>
  <si>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</si>
  <si>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</si>
  <si>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</si>
  <si>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</si>
  <si>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</si>
  <si>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</si>
  <si>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</si>
  <si>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</si>
  <si>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</si>
  <si>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</si>
  <si>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</si>
  <si>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</si>
  <si>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</si>
  <si>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</si>
  <si>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</si>
  <si>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</si>
  <si>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</si>
  <si>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</si>
  <si>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</si>
  <si>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</si>
  <si>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</si>
  <si>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</si>
  <si>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</si>
  <si>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</si>
  <si>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</si>
  <si>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</si>
  <si>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</si>
  <si>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</si>
  <si>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</si>
  <si>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</si>
  <si>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</si>
  <si>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</si>
  <si>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</si>
  <si>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</si>
  <si>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</si>
  <si>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</si>
  <si>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</si>
  <si>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</si>
  <si>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</si>
  <si>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</si>
  <si>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</si>
  <si>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</si>
  <si>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</si>
  <si>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</si>
  <si>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</si>
  <si>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</si>
  <si>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</si>
  <si>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</si>
  <si>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</si>
  <si>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</si>
  <si>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</si>
  <si>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</si>
  <si>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</si>
  <si>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</si>
  <si>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</si>
  <si>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</si>
  <si>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</si>
  <si>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</si>
  <si>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</si>
  <si>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</si>
  <si>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</si>
  <si>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</si>
  <si>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</si>
  <si>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</si>
  <si>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</si>
  <si>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</si>
  <si>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</si>
  <si>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</si>
  <si>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</si>
  <si>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</si>
  <si>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</si>
  <si>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</si>
  <si>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</si>
  <si>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</si>
  <si>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</si>
  <si>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</si>
  <si>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</si>
  <si>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</si>
  <si>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</si>
  <si>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</si>
  <si>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</si>
  <si>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</si>
  <si>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</si>
  <si>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</si>
  <si>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</si>
  <si>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</si>
  <si>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</si>
  <si>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</si>
  <si>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</si>
  <si>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</si>
  <si>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</si>
  <si>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</si>
  <si>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</si>
  <si>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</si>
  <si>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</si>
  <si>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</si>
  <si>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</si>
  <si>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</si>
  <si>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</si>
  <si>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</si>
  <si>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</si>
  <si>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</si>
  <si>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</si>
  <si>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</si>
  <si>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</si>
  <si>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</si>
  <si>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</si>
  <si>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</si>
  <si>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</si>
  <si>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</si>
  <si>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</si>
  <si>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</si>
  <si>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</si>
  <si>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</si>
  <si>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</si>
  <si>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</si>
  <si>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</si>
  <si>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</si>
  <si>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</si>
  <si>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</si>
  <si>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</si>
  <si>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</si>
  <si>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</si>
  <si>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</si>
  <si>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</si>
  <si>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</si>
  <si>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</si>
  <si>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</si>
  <si>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</si>
  <si>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</si>
  <si>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</si>
  <si>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</si>
  <si>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</si>
  <si>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</si>
  <si>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</si>
  <si>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</si>
  <si>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</si>
  <si>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</si>
  <si>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</si>
  <si>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</si>
  <si>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</si>
  <si>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</si>
  <si>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</si>
  <si>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</si>
  <si>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</si>
  <si>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</si>
  <si>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</si>
  <si>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</si>
  <si>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</si>
  <si>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</si>
  <si>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</si>
  <si>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</si>
  <si>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</si>
  <si>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</si>
  <si>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</si>
  <si>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</si>
  <si>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</si>
  <si>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</si>
  <si>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</si>
  <si>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</si>
  <si>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</si>
  <si>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</si>
  <si>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</si>
  <si>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</si>
  <si>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</si>
  <si>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</si>
  <si>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</si>
  <si>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</si>
  <si>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</si>
  <si>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</si>
  <si>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</si>
  <si>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</si>
  <si>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</si>
  <si>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</si>
  <si>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</si>
  <si>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</si>
  <si>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</si>
  <si>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</si>
  <si>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</si>
  <si>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</si>
  <si>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</si>
  <si>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</si>
  <si>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</si>
  <si>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</si>
  <si>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</si>
  <si>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</si>
  <si>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</si>
  <si>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</si>
  <si>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</si>
  <si>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</si>
  <si>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</si>
  <si>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</si>
  <si>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</si>
  <si>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</si>
  <si>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</si>
  <si>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</si>
  <si>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</si>
  <si>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</si>
  <si>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</si>
  <si>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</si>
  <si>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</si>
  <si>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</si>
  <si>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</si>
  <si>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</si>
  <si>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</si>
  <si>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</si>
  <si>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</si>
  <si>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</si>
  <si>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</si>
  <si>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</si>
  <si>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</si>
  <si>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</si>
  <si>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</si>
  <si>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</si>
  <si>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</si>
  <si>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</si>
  <si>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</si>
  <si>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</si>
  <si>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</si>
  <si>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</si>
  <si>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</si>
  <si>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</si>
  <si>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</si>
  <si>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</si>
  <si>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</si>
  <si>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</si>
  <si>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</si>
  <si>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</si>
  <si>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</si>
  <si>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</si>
  <si>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</si>
  <si>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</si>
  <si>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</si>
  <si>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</si>
  <si>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</si>
  <si>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</si>
  <si>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</si>
  <si>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</si>
  <si>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</si>
  <si>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</si>
  <si>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</si>
  <si>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</si>
  <si>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</si>
  <si>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</si>
  <si>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</si>
  <si>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</si>
  <si>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</si>
  <si>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</si>
  <si>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</si>
  <si>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</si>
  <si>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</si>
  <si>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</si>
  <si>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</si>
  <si>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</si>
  <si>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</si>
  <si>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</si>
  <si>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</si>
  <si>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</si>
  <si>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</si>
  <si>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</si>
  <si>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</si>
  <si>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</si>
  <si>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</si>
  <si>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</si>
  <si>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</si>
  <si>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</si>
  <si>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</si>
  <si>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</si>
  <si>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</si>
  <si>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</si>
  <si>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</si>
  <si>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</si>
  <si>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</si>
  <si>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</si>
  <si>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</si>
  <si>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</si>
  <si>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</si>
  <si>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</si>
  <si>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</si>
  <si>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</si>
  <si>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</si>
  <si>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</si>
  <si>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</si>
  <si>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</si>
  <si>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</si>
  <si>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</si>
  <si>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</si>
  <si>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</si>
  <si>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</si>
  <si>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</si>
  <si>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</si>
  <si>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</si>
  <si>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</si>
  <si>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</si>
  <si>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</si>
  <si>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</si>
  <si>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</si>
  <si>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</si>
  <si>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</si>
  <si>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</si>
  <si>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</si>
  <si>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</si>
  <si>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</si>
  <si>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</si>
  <si>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</si>
  <si>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</si>
  <si>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</si>
  <si>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</si>
  <si>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</si>
  <si>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</si>
  <si>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</si>
  <si>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</si>
  <si>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</si>
  <si>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</si>
  <si>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</si>
  <si>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</si>
  <si>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</si>
  <si>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</si>
  <si>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</si>
  <si>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</si>
  <si>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</si>
  <si>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</si>
  <si>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</si>
  <si>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</si>
  <si>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</si>
  <si>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</si>
  <si>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</si>
  <si>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</si>
  <si>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</si>
  <si>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</si>
  <si>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</si>
  <si>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</si>
  <si>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</si>
  <si>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</si>
  <si>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</si>
  <si>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</si>
  <si>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</si>
  <si>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</si>
  <si>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</si>
  <si>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</si>
  <si>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</si>
  <si>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</si>
  <si>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</si>
  <si>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</si>
  <si>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</si>
  <si>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</si>
  <si>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</si>
  <si>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</si>
  <si>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</si>
  <si>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</si>
  <si>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</si>
  <si>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</si>
  <si>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</si>
  <si>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</si>
  <si>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</si>
  <si>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</si>
  <si>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</si>
  <si>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</si>
  <si>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</si>
  <si>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</si>
  <si>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</si>
  <si>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</si>
  <si>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</si>
  <si>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</si>
  <si>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</si>
  <si>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</si>
  <si>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</si>
  <si>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</si>
  <si>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</si>
  <si>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</si>
  <si>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</si>
  <si>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</si>
  <si>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</si>
  <si>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</si>
  <si>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</si>
  <si>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</si>
  <si>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</si>
  <si>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</si>
  <si>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</si>
  <si>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</si>
  <si>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</si>
  <si>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</si>
  <si>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</si>
  <si>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</si>
  <si>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</si>
  <si>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</si>
  <si>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</si>
  <si>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</si>
  <si>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</si>
  <si>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</si>
  <si>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</si>
  <si>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</si>
  <si>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</si>
  <si>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</si>
  <si>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</si>
  <si>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</si>
  <si>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</si>
  <si>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</si>
  <si>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</si>
  <si>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</si>
  <si>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</si>
  <si>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</si>
  <si>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</si>
  <si>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</si>
  <si>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</si>
  <si>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</si>
  <si>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</si>
  <si>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</si>
  <si>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</si>
  <si>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</si>
  <si>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</si>
  <si>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</si>
  <si>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</si>
  <si>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</si>
  <si>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</si>
  <si>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</si>
  <si>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</si>
  <si>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</si>
  <si>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</si>
  <si>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</si>
  <si>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</si>
  <si>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</si>
  <si>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</si>
  <si>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</si>
  <si>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</si>
  <si>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</si>
  <si>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</si>
  <si>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</si>
  <si>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</si>
  <si>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</si>
  <si>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</si>
  <si>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</si>
  <si>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</si>
  <si>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</si>
  <si>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</si>
  <si>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</si>
  <si>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</si>
  <si>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</si>
  <si>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</si>
  <si>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</si>
  <si>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</si>
  <si>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</si>
  <si>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</si>
  <si>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</si>
  <si>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</si>
  <si>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</si>
  <si>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</si>
  <si>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</si>
  <si>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</si>
  <si>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</si>
  <si>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</si>
  <si>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</si>
  <si>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</si>
  <si>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</si>
  <si>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</si>
  <si>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</si>
  <si>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</si>
  <si>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</si>
  <si>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</si>
  <si>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</si>
  <si>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</si>
  <si>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</si>
  <si>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</si>
  <si>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</si>
  <si>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</si>
  <si>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</si>
  <si>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</si>
  <si>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</si>
  <si>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</si>
  <si>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</si>
  <si>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</si>
  <si>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</si>
  <si>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</si>
  <si>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</si>
  <si>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</si>
  <si>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</si>
  <si>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</si>
  <si>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</si>
  <si>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</si>
  <si>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</si>
  <si>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</si>
  <si>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</si>
  <si>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</si>
  <si>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</si>
  <si>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</si>
  <si>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</si>
  <si>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</si>
  <si>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</si>
  <si>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</si>
  <si>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</si>
  <si>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</si>
  <si>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</si>
  <si>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</si>
  <si>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</si>
  <si>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</si>
  <si>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</si>
  <si>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</si>
  <si>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</si>
  <si>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</si>
  <si>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</si>
  <si>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</si>
  <si>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</si>
  <si>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</si>
  <si>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</si>
  <si>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</si>
  <si>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</si>
  <si>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</si>
  <si>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</si>
  <si>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</si>
  <si>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</si>
  <si>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</si>
  <si>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</si>
  <si>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</si>
  <si>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</si>
  <si>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</si>
  <si>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</si>
  <si>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</si>
  <si>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</si>
  <si>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</si>
  <si>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</si>
  <si>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</si>
  <si>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</si>
  <si>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</si>
  <si>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</si>
  <si>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</si>
  <si>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</si>
  <si>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</si>
  <si>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</si>
  <si>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</si>
  <si>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</si>
  <si>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</si>
  <si>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</si>
  <si>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</si>
  <si>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</si>
  <si>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</si>
  <si>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</si>
  <si>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</si>
  <si>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</si>
  <si>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</si>
  <si>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</si>
  <si>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</si>
  <si>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</si>
  <si>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</si>
  <si>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</si>
  <si>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</si>
  <si>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</si>
  <si>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</si>
  <si>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</si>
  <si>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</si>
  <si>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</si>
  <si>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</si>
  <si>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</si>
  <si>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</si>
  <si>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</si>
  <si>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</si>
  <si>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</si>
  <si>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</si>
  <si>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</si>
  <si>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</si>
  <si>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</si>
  <si>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</si>
  <si>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</si>
  <si>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</si>
  <si>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</si>
  <si>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</si>
  <si>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</si>
  <si>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</si>
  <si>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</si>
  <si>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</si>
  <si>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</si>
  <si>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</si>
  <si>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</si>
  <si>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</si>
  <si>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</si>
  <si>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</si>
  <si>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</si>
  <si>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</si>
  <si>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</si>
  <si>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</si>
  <si>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</si>
  <si>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</si>
  <si>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</si>
  <si>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</si>
  <si>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</si>
  <si>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</si>
  <si>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</si>
  <si>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</si>
  <si>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</si>
  <si>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</si>
  <si>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</si>
  <si>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</si>
  <si>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</si>
  <si>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</si>
  <si>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</si>
  <si>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</si>
  <si>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</si>
  <si>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</si>
  <si>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</si>
  <si>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</si>
  <si>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</si>
  <si>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</si>
  <si>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</si>
  <si>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</si>
  <si>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</si>
  <si>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</si>
  <si>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</si>
  <si>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</si>
  <si>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</si>
  <si>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</si>
  <si>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</si>
  <si>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</si>
  <si>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</si>
  <si>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</si>
  <si>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</si>
  <si>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</si>
  <si>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</si>
  <si>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</si>
  <si>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</si>
  <si>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</si>
  <si>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</si>
  <si>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</si>
  <si>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</si>
  <si>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</si>
  <si>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</si>
  <si>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</si>
  <si>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</si>
  <si>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</si>
  <si>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</si>
  <si>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</si>
  <si>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</si>
  <si>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</si>
  <si>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</si>
  <si>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</si>
  <si>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</si>
  <si>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</si>
  <si>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</si>
  <si>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</si>
  <si>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</si>
  <si>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</si>
  <si>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</si>
  <si>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</si>
  <si>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</si>
  <si>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</si>
  <si>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</si>
  <si>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</si>
  <si>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</si>
  <si>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</si>
  <si>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</si>
  <si>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</si>
  <si>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</si>
  <si>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</si>
  <si>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</si>
  <si>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</si>
  <si>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</si>
  <si>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</si>
  <si>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</si>
  <si>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</si>
  <si>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</si>
  <si>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</si>
  <si>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</si>
  <si>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</si>
  <si>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</si>
  <si>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</si>
  <si>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</si>
  <si>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</si>
  <si>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</si>
  <si>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</si>
  <si>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</si>
  <si>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</si>
  <si>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</si>
  <si>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</si>
  <si>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</si>
  <si>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</si>
  <si>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</si>
  <si>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</si>
  <si>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</si>
  <si>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</si>
  <si>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</si>
  <si>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</si>
  <si>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</si>
  <si>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</si>
  <si>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</si>
  <si>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</si>
  <si>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</si>
  <si>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</si>
  <si>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</si>
  <si>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</si>
  <si>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</si>
  <si>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</si>
  <si>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</si>
  <si>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</si>
  <si>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</si>
  <si>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</si>
  <si>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</si>
  <si>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</si>
  <si>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</si>
  <si>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</si>
  <si>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</si>
  <si>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</si>
  <si>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</si>
  <si>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</si>
  <si>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</si>
  <si>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</si>
  <si>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</si>
  <si>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</si>
  <si>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</si>
  <si>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</si>
  <si>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</si>
  <si>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</si>
  <si>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</si>
  <si>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</si>
  <si>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</si>
  <si>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</si>
  <si>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</si>
  <si>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</si>
  <si>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</si>
  <si>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</si>
  <si>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</si>
  <si>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</si>
  <si>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</si>
  <si>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</si>
  <si>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</si>
  <si>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</si>
  <si>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</si>
  <si>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</si>
  <si>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</si>
  <si>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</si>
  <si>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</si>
  <si>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</si>
  <si>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</si>
  <si>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</si>
  <si>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</si>
  <si>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</si>
  <si>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</si>
  <si>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</si>
  <si>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</si>
  <si>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</si>
  <si>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</si>
  <si>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</si>
  <si>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</si>
  <si>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</si>
  <si>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</si>
  <si>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</si>
  <si>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</si>
  <si>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</si>
  <si>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</si>
  <si>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</si>
  <si>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</si>
  <si>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</si>
  <si>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</si>
  <si>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</si>
  <si>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</si>
  <si>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</si>
  <si>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</si>
  <si>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</si>
  <si>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</si>
  <si>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</si>
  <si>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</si>
  <si>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</si>
  <si>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</si>
  <si>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</si>
  <si>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</si>
  <si>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</si>
  <si>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</si>
  <si>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</si>
  <si>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</si>
  <si>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</si>
  <si>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</si>
  <si>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</si>
  <si>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</si>
  <si>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</si>
  <si>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</si>
  <si>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</si>
  <si>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</si>
  <si>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</si>
  <si>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</si>
  <si>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</si>
  <si>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</si>
  <si>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</si>
  <si>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</si>
  <si>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</si>
  <si>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</si>
  <si>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</si>
  <si>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</si>
  <si>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</si>
  <si>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</si>
  <si>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</si>
  <si>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</si>
  <si>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</si>
  <si>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</si>
  <si>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</si>
  <si>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</si>
  <si>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</si>
  <si>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</si>
  <si>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</si>
  <si>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</si>
  <si>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</si>
  <si>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</si>
  <si>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</si>
  <si>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</si>
  <si>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</si>
  <si>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</si>
  <si>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</si>
  <si>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</si>
  <si>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</si>
  <si>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</si>
  <si>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</si>
  <si>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</si>
  <si>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</si>
  <si>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</si>
  <si>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</si>
  <si>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</si>
  <si>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</si>
  <si>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</si>
  <si>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</si>
  <si>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</si>
  <si>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</si>
  <si>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</si>
  <si>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</si>
  <si>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</si>
  <si>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</si>
  <si>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</si>
  <si>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</si>
  <si>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</si>
  <si>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</si>
  <si>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</si>
  <si>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</si>
  <si>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</si>
  <si>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</si>
  <si>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</si>
  <si>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</si>
  <si>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</si>
  <si>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</si>
  <si>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</si>
  <si>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</si>
  <si>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</si>
  <si>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</si>
  <si>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</si>
  <si>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</si>
  <si>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</si>
  <si>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</si>
  <si>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</si>
  <si>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</si>
  <si>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</si>
  <si>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</si>
  <si>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</si>
  <si>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</si>
  <si>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</si>
  <si>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</si>
  <si>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</si>
  <si>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</si>
  <si>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</si>
  <si>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</si>
  <si>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</si>
  <si>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</si>
  <si>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</si>
  <si>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</si>
  <si>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</si>
  <si>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</si>
  <si>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</si>
  <si>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</si>
  <si>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</si>
  <si>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</si>
  <si>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</si>
  <si>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</si>
  <si>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</si>
  <si>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</si>
  <si>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</si>
  <si>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</si>
  <si>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</si>
  <si>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</si>
  <si>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</si>
  <si>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</si>
  <si>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</si>
  <si>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</si>
  <si>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</si>
  <si>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</si>
  <si>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</si>
  <si>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</si>
  <si>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</si>
  <si>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</si>
  <si>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</si>
  <si>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</si>
  <si>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</si>
  <si>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</si>
  <si>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</si>
  <si>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</si>
  <si>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</si>
  <si>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</si>
  <si>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</si>
  <si>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</si>
  <si>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</si>
  <si>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</si>
  <si>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</si>
  <si>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</si>
  <si>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</si>
  <si>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</si>
  <si>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</si>
  <si>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</si>
  <si>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</si>
  <si>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</si>
  <si>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</si>
  <si>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</si>
  <si>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</si>
  <si>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</si>
  <si>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</si>
  <si>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</si>
  <si>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</si>
  <si>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</si>
  <si>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</si>
  <si>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</si>
  <si>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</si>
  <si>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</si>
  <si>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</si>
  <si>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</si>
  <si>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</si>
  <si>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</si>
  <si>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</si>
  <si>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</si>
  <si>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</si>
  <si>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</si>
  <si>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</si>
  <si>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</si>
  <si>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</si>
  <si>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</si>
  <si>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</si>
  <si>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</si>
  <si>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</si>
  <si>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</si>
  <si>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</si>
  <si>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</si>
  <si>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</si>
  <si>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</si>
  <si>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</si>
  <si>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</si>
  <si>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</si>
  <si>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</si>
  <si>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</si>
  <si>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</si>
  <si>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</si>
  <si>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</si>
  <si>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</si>
  <si>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</si>
  <si>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</si>
  <si>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</si>
  <si>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</si>
  <si>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</si>
  <si>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</si>
  <si>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</si>
  <si>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</si>
  <si>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</si>
  <si>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</si>
  <si>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</si>
  <si>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</si>
  <si>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</si>
  <si>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</si>
  <si>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</si>
  <si>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</si>
  <si>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</si>
  <si>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</si>
  <si>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</si>
  <si>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</si>
  <si>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</si>
  <si>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</si>
  <si>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</si>
  <si>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</si>
  <si>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</si>
  <si>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</si>
  <si>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</si>
  <si>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</si>
  <si>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</si>
  <si>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</si>
  <si>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</si>
  <si>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</si>
  <si>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</si>
  <si>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</si>
  <si>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</si>
  <si>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</si>
  <si>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</si>
  <si>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</si>
  <si>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</si>
  <si>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</si>
  <si>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</si>
  <si>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</si>
  <si>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</si>
  <si>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</si>
  <si>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</si>
  <si>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</si>
  <si>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</si>
  <si>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</si>
  <si>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</si>
  <si>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</si>
  <si>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</si>
  <si>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</si>
  <si>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</si>
  <si>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</si>
  <si>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</si>
  <si>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</si>
  <si>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</si>
  <si>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</si>
  <si>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</si>
  <si>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</si>
  <si>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</si>
  <si>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</si>
  <si>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</si>
  <si>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</si>
  <si>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</si>
  <si>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</si>
  <si>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</si>
  <si>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</si>
  <si>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</si>
  <si>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</si>
  <si>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</si>
  <si>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</si>
  <si>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</si>
  <si>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</si>
  <si>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</si>
  <si>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</si>
  <si>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</si>
  <si>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</si>
  <si>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</si>
  <si>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</si>
  <si>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</si>
  <si>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</si>
  <si>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</si>
  <si>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</si>
  <si>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</si>
  <si>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</si>
  <si>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</si>
  <si>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</si>
  <si>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</si>
  <si>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</si>
  <si>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</si>
  <si>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</si>
  <si>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</si>
  <si>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</si>
  <si>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</si>
  <si>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</si>
  <si>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</si>
  <si>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</si>
  <si>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</si>
  <si>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</si>
  <si>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</si>
  <si>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</si>
  <si>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</si>
  <si>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</si>
  <si>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</si>
  <si>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</si>
  <si>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</si>
  <si>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</si>
  <si>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</si>
  <si>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</si>
  <si>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</si>
  <si>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</si>
  <si>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</si>
  <si>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</si>
  <si>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</si>
  <si>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</si>
  <si>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</si>
  <si>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</si>
  <si>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</si>
  <si>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</si>
  <si>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</si>
  <si>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</si>
  <si>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</si>
  <si>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</si>
  <si>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</si>
  <si>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</si>
  <si>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</si>
  <si>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</si>
  <si>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</si>
  <si>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</si>
  <si>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</si>
  <si>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</si>
  <si>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</si>
  <si>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</si>
  <si>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</si>
  <si>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</si>
  <si>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</si>
  <si>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</si>
  <si>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</si>
  <si>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</si>
  <si>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</si>
  <si>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</si>
  <si>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</si>
  <si>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</si>
  <si>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</si>
  <si>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</si>
  <si>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</si>
  <si>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</si>
  <si>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</si>
  <si>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</si>
  <si>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</si>
  <si>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</si>
  <si>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</si>
  <si>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</si>
  <si>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</si>
  <si>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</si>
  <si>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</si>
  <si>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</si>
  <si>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</si>
  <si>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</si>
  <si>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</si>
  <si>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</si>
  <si>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</si>
  <si>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</si>
  <si>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</si>
  <si>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</si>
  <si>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</si>
  <si>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</si>
  <si>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</si>
  <si>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</si>
  <si>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</si>
  <si>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</si>
  <si>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</si>
  <si>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</si>
  <si>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</si>
  <si>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</si>
  <si>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</si>
  <si>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</si>
  <si>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</si>
  <si>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</si>
  <si>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</si>
  <si>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</si>
  <si>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</si>
  <si>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</si>
  <si>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</si>
  <si>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</si>
  <si>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</si>
  <si>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</si>
  <si>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</si>
  <si>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</si>
  <si>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</si>
  <si>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</si>
  <si>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</si>
  <si>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</si>
  <si>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</si>
  <si>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</si>
  <si>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</si>
  <si>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</si>
  <si>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</si>
  <si>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</si>
  <si>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</si>
  <si>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</si>
  <si>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</si>
  <si>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</si>
  <si>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</si>
  <si>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</si>
  <si>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</si>
  <si>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</si>
  <si>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</si>
  <si>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</si>
  <si>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</si>
  <si>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</si>
  <si>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</si>
  <si>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</si>
  <si>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</si>
  <si>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</si>
  <si>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</si>
  <si>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</si>
  <si>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</si>
  <si>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</si>
  <si>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</si>
  <si>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</si>
  <si>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</si>
  <si>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</si>
  <si>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</si>
  <si>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</si>
  <si>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</si>
  <si>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</si>
  <si>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</si>
  <si>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</si>
  <si>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</si>
  <si>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</si>
  <si>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</si>
  <si>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</si>
  <si>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</si>
  <si>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</si>
  <si>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</si>
  <si>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</si>
  <si>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</si>
  <si>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</si>
  <si>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</si>
  <si>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</si>
  <si>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</si>
  <si>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</si>
  <si>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</si>
  <si>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</si>
  <si>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</si>
  <si>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</si>
  <si>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</si>
  <si>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</si>
  <si>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</si>
  <si>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</si>
  <si>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</si>
  <si>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</si>
  <si>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</si>
  <si>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</si>
  <si>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</si>
  <si>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</si>
  <si>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</si>
  <si>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</si>
  <si>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</si>
  <si>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</si>
  <si>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</si>
  <si>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</si>
  <si>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</si>
  <si>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</si>
  <si>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</si>
  <si>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</si>
  <si>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</si>
  <si>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</si>
  <si>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</si>
  <si>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</si>
  <si>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</si>
  <si>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</si>
  <si>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</si>
  <si>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</si>
  <si>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</si>
  <si>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</si>
  <si>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</si>
  <si>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</si>
  <si>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</si>
  <si>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</si>
  <si>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</si>
  <si>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</si>
  <si>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</si>
  <si>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</si>
  <si>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</si>
  <si>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</si>
  <si>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</si>
  <si>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</si>
  <si>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</si>
  <si>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</si>
  <si>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</si>
  <si>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</si>
  <si>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</si>
  <si>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</si>
  <si>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</si>
  <si>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</si>
  <si>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</si>
  <si>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</si>
  <si>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</si>
  <si>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</si>
  <si>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</si>
  <si>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</si>
  <si>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</si>
  <si>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</si>
  <si>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</si>
  <si>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</si>
  <si>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</si>
  <si>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</si>
  <si>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</si>
  <si>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</si>
  <si>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</si>
  <si>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</si>
  <si>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</si>
  <si>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</si>
  <si>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</si>
  <si>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</si>
  <si>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</si>
  <si>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</si>
  <si>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</si>
  <si>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</si>
  <si>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</si>
  <si>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</si>
  <si>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</si>
  <si>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</si>
  <si>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</si>
  <si>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</si>
  <si>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</si>
  <si>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</si>
  <si>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</si>
  <si>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</si>
  <si>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</si>
  <si>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</si>
  <si>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</si>
  <si>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</si>
  <si>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</si>
  <si>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</si>
  <si>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</si>
  <si>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</si>
  <si>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</si>
  <si>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</si>
  <si>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</si>
  <si>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</si>
  <si>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</si>
  <si>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</si>
  <si>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</si>
  <si>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</si>
  <si>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</si>
  <si>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</si>
  <si>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</si>
  <si>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</si>
  <si>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</si>
  <si>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</si>
  <si>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</si>
  <si>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</si>
  <si>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</si>
  <si>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</si>
  <si>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</si>
  <si>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</si>
  <si>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</si>
  <si>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</si>
  <si>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</si>
  <si>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</si>
  <si>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</si>
  <si>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</si>
  <si>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</si>
  <si>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</si>
  <si>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</si>
  <si>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</si>
  <si>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</si>
  <si>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</si>
  <si>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</si>
  <si>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</si>
  <si>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</si>
  <si>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</si>
  <si>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</si>
  <si>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</si>
  <si>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</si>
  <si>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</si>
  <si>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</si>
  <si>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</si>
  <si>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</si>
  <si>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</si>
  <si>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</si>
  <si>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</si>
  <si>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</si>
  <si>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</si>
  <si>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</si>
  <si>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</si>
  <si>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</si>
  <si>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</si>
  <si>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</si>
  <si>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</si>
  <si>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</si>
  <si>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</si>
  <si>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</si>
  <si>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</si>
  <si>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</si>
  <si>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</si>
  <si>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</si>
  <si>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</si>
  <si>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</si>
  <si>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</si>
  <si>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</si>
  <si>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</si>
  <si>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</si>
  <si>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</si>
  <si>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</si>
  <si>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</si>
  <si>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</si>
  <si>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</si>
  <si>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</si>
  <si>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</si>
  <si>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</si>
  <si>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</si>
  <si>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</si>
  <si>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</si>
  <si>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</si>
  <si>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</si>
  <si>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</si>
  <si>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</si>
  <si>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</si>
  <si>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</si>
  <si>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</si>
  <si>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</si>
  <si>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</si>
  <si>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</si>
  <si>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</si>
  <si>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</si>
  <si>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</si>
  <si>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</si>
  <si>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</si>
  <si>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</si>
  <si>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</si>
  <si>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</si>
  <si>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</si>
  <si>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</si>
  <si>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</si>
  <si>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</si>
  <si>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</si>
  <si>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</si>
  <si>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</si>
  <si>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</si>
  <si>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</si>
  <si>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</si>
  <si>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</si>
  <si>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</si>
  <si>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</si>
  <si>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</si>
  <si>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</si>
  <si>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</si>
  <si>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</si>
  <si>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</si>
  <si>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</si>
  <si>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</si>
  <si>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</si>
  <si>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</si>
  <si>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</si>
  <si>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</si>
  <si>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</si>
  <si>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</si>
  <si>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</si>
  <si>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</si>
  <si>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</si>
  <si>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</si>
  <si>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</si>
  <si>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</si>
  <si>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</si>
  <si>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</si>
  <si>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</si>
  <si>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</si>
  <si>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</si>
  <si>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</si>
  <si>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</si>
  <si>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</si>
  <si>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</si>
  <si>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</si>
  <si>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</si>
  <si>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</si>
  <si>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</si>
  <si>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</si>
  <si>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</si>
  <si>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</si>
  <si>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</si>
  <si>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</si>
  <si>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</si>
  <si>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</si>
  <si>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</si>
  <si>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</si>
  <si>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</si>
  <si>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</si>
  <si>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</si>
  <si>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</si>
  <si>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</si>
  <si>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</si>
  <si>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</si>
  <si>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</si>
  <si>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</si>
  <si>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</si>
  <si>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</si>
  <si>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</si>
  <si>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</si>
  <si>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</si>
  <si>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</si>
  <si>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</si>
  <si>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</si>
  <si>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</si>
  <si>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</si>
  <si>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</si>
  <si>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</si>
  <si>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</si>
  <si>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</si>
  <si>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</si>
  <si>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</si>
  <si>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</si>
  <si>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</si>
  <si>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</si>
  <si>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</si>
  <si>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</si>
  <si>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</si>
  <si>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</si>
  <si>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</si>
  <si>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</si>
  <si>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</si>
  <si>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</si>
  <si>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</si>
  <si>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</si>
  <si>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</si>
  <si>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</si>
  <si>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</si>
  <si>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</si>
  <si>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</si>
  <si>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</si>
  <si>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</si>
  <si>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</si>
  <si>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</si>
  <si>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</si>
  <si>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</si>
  <si>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</si>
  <si>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</si>
  <si>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</si>
  <si>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</si>
  <si>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</si>
  <si>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</si>
  <si>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</si>
  <si>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</si>
  <si>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</si>
  <si>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</si>
  <si>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</si>
  <si>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</si>
  <si>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</si>
  <si>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</si>
  <si>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</si>
  <si>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</si>
  <si>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</si>
  <si>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</si>
  <si>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</si>
  <si>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</si>
  <si>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</si>
  <si>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</si>
  <si>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</si>
  <si>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</si>
  <si>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</si>
  <si>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</si>
  <si>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</si>
  <si>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</si>
  <si>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</si>
  <si>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</si>
  <si>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</si>
  <si>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</si>
  <si>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</si>
  <si>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</si>
  <si>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</si>
  <si>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</si>
  <si>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</si>
  <si>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</si>
  <si>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</si>
  <si>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</si>
  <si>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</si>
  <si>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</si>
  <si>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</si>
  <si>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</si>
  <si>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</si>
  <si>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</si>
  <si>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</si>
  <si>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</si>
  <si>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</si>
  <si>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</si>
  <si>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</si>
  <si>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</si>
  <si>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</si>
  <si>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</si>
  <si>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</si>
  <si>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</si>
  <si>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</si>
  <si>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</si>
  <si>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</si>
  <si>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</si>
  <si>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</si>
  <si>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</si>
  <si>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</si>
  <si>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</si>
  <si>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</si>
  <si>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</si>
  <si>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</si>
  <si>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</si>
  <si>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</si>
  <si>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</si>
  <si>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</si>
  <si>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</si>
  <si>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</si>
  <si>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</si>
  <si>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</si>
  <si>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</si>
  <si>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</si>
  <si>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</si>
  <si>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</si>
  <si>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</si>
  <si>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</si>
  <si>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</si>
  <si>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</si>
  <si>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</si>
  <si>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</si>
  <si>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</si>
  <si>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</si>
  <si>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</si>
  <si>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</si>
  <si>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</si>
  <si>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</si>
  <si>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</si>
  <si>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</si>
  <si>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</si>
  <si>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</si>
  <si>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</si>
  <si>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</si>
  <si>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</si>
  <si>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</si>
  <si>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</si>
  <si>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</si>
  <si>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</si>
  <si>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</si>
  <si>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</si>
  <si>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</si>
  <si>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</si>
  <si>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</si>
  <si>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</si>
  <si>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</si>
  <si>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</si>
  <si>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</si>
  <si>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</si>
  <si>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</si>
  <si>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</si>
  <si>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</si>
  <si>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</si>
  <si>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</si>
  <si>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</si>
  <si>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</si>
  <si>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</si>
  <si>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</si>
  <si>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</si>
  <si>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</si>
  <si>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</si>
  <si>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</si>
  <si>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</si>
  <si>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</si>
  <si>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</si>
  <si>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</si>
  <si>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</si>
  <si>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</si>
  <si>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</si>
  <si>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</si>
  <si>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</si>
  <si>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</si>
  <si>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</si>
  <si>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</si>
  <si>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</si>
  <si>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</si>
  <si>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</si>
  <si>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</si>
  <si>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</si>
  <si>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</si>
  <si>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</si>
  <si>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</si>
  <si>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</si>
  <si>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</si>
  <si>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</si>
  <si>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</si>
  <si>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</si>
  <si>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</si>
  <si>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</si>
  <si>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</si>
  <si>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</si>
  <si>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</si>
  <si>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</si>
  <si>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</si>
  <si>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</si>
  <si>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</si>
  <si>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</si>
  <si>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</si>
  <si>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</si>
  <si>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</si>
  <si>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</si>
  <si>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</si>
  <si>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</si>
  <si>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</si>
  <si>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</si>
  <si>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</si>
  <si>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</si>
  <si>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</si>
  <si>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</si>
  <si>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</si>
  <si>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</si>
  <si>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</si>
  <si>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</si>
  <si>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</si>
  <si>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</si>
  <si>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</si>
  <si>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</si>
  <si>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</si>
  <si>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</si>
  <si>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</si>
  <si>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</si>
  <si>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</si>
  <si>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</si>
  <si>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</si>
  <si>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</si>
  <si>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</si>
  <si>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</si>
  <si>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</si>
  <si>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</si>
  <si>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</si>
  <si>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</si>
  <si>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</si>
  <si>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</si>
  <si>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</si>
  <si>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</si>
  <si>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</si>
  <si>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</si>
  <si>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</si>
  <si>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</si>
  <si>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</si>
  <si>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</si>
  <si>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</si>
  <si>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</si>
  <si>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</si>
  <si>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</si>
  <si>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</si>
  <si>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</si>
  <si>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</si>
  <si>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</si>
  <si>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</si>
  <si>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</si>
  <si>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</si>
  <si>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</si>
  <si>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</si>
  <si>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</si>
  <si>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</si>
  <si>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</si>
  <si>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</si>
  <si>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</si>
  <si>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</si>
  <si>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</si>
  <si>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</si>
  <si>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</si>
  <si>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</si>
  <si>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</si>
  <si>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</si>
  <si>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</si>
  <si>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</si>
  <si>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</si>
  <si>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</si>
  <si>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</si>
  <si>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</si>
  <si>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</si>
  <si>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</si>
  <si>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</si>
  <si>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</si>
  <si>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</si>
  <si>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</si>
  <si>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</si>
  <si>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</si>
  <si>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</si>
  <si>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</si>
  <si>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</si>
  <si>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</si>
  <si>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</si>
  <si>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</si>
  <si>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</si>
  <si>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</si>
  <si>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</si>
  <si>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</si>
  <si>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</si>
  <si>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</si>
  <si>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</si>
  <si>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</si>
  <si>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</si>
  <si>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</si>
  <si>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</si>
  <si>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</si>
  <si>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</si>
  <si>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</si>
  <si>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</si>
  <si>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</si>
  <si>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</si>
  <si>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</si>
  <si>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</si>
  <si>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</si>
  <si>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</si>
  <si>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</si>
  <si>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</si>
  <si>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</si>
  <si>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</si>
  <si>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</si>
  <si>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</si>
  <si>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</si>
  <si>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</si>
  <si>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</si>
  <si>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</si>
  <si>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</si>
  <si>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</si>
  <si>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</si>
  <si>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</si>
  <si>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</si>
  <si>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</si>
  <si>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</si>
  <si>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</si>
  <si>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</si>
  <si>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</si>
  <si>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</si>
  <si>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</si>
  <si>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</si>
  <si>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</si>
  <si>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</si>
  <si>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</si>
  <si>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</si>
  <si>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</si>
  <si>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</si>
  <si>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</si>
  <si>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</si>
  <si>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</si>
  <si>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</si>
  <si>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</si>
  <si>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</si>
  <si>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</si>
  <si>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</si>
  <si>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</si>
  <si>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</si>
  <si>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</si>
  <si>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</si>
  <si>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</si>
  <si>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</si>
  <si>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</si>
  <si>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</si>
  <si>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</si>
  <si>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</si>
  <si>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</si>
  <si>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</si>
  <si>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</si>
  <si>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</si>
  <si>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</si>
  <si>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</si>
  <si>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</si>
  <si>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</si>
  <si>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</si>
  <si>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</si>
  <si>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</si>
  <si>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</si>
  <si>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</si>
  <si>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</si>
  <si>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</si>
  <si>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</si>
  <si>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</si>
  <si>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</si>
  <si>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</si>
  <si>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</si>
  <si>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</si>
  <si>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</si>
  <si>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</si>
  <si>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</si>
  <si>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</si>
  <si>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</si>
  <si>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</si>
  <si>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</si>
  <si>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</si>
  <si>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</si>
  <si>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</si>
  <si>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</si>
  <si>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</si>
  <si>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</si>
  <si>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</si>
  <si>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</si>
  <si>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</si>
  <si>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</si>
  <si>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</si>
  <si>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</si>
  <si>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</si>
  <si>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</si>
  <si>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</si>
  <si>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</si>
  <si>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</si>
  <si>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</si>
  <si>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</si>
  <si>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</si>
  <si>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</si>
  <si>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</si>
  <si>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</si>
  <si>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</si>
  <si>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</si>
  <si>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</si>
  <si>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</si>
  <si>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</si>
  <si>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</si>
  <si>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</si>
  <si>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</si>
  <si>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</si>
  <si>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</si>
  <si>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</si>
  <si>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</si>
  <si>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</si>
  <si>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</si>
  <si>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</si>
  <si>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</si>
  <si>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</si>
  <si>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</si>
  <si>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</si>
  <si>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</si>
  <si>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</si>
  <si>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</si>
  <si>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</si>
  <si>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</si>
  <si>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</si>
  <si>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</si>
  <si>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</si>
  <si>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</si>
  <si>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</si>
  <si>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</si>
  <si>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</si>
  <si>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</si>
  <si>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</si>
  <si>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</si>
  <si>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</si>
  <si>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</si>
  <si>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</si>
  <si>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</si>
  <si>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</si>
  <si>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</si>
  <si>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</si>
  <si>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</si>
  <si>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</si>
  <si>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</si>
  <si>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</si>
  <si>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</si>
  <si>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</si>
  <si>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</si>
  <si>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</si>
  <si>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</si>
  <si>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</si>
  <si>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</si>
  <si>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</si>
  <si>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</si>
  <si>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</si>
  <si>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</si>
  <si>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</si>
  <si>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</si>
  <si>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</si>
  <si>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</si>
  <si>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</si>
  <si>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</si>
  <si>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</si>
  <si>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</si>
  <si>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</si>
  <si>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</si>
  <si>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</si>
  <si>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</si>
  <si>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</si>
  <si>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</si>
  <si>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</si>
  <si>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</si>
  <si>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</si>
  <si>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</si>
  <si>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</si>
  <si>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</si>
  <si>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</si>
  <si>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</si>
  <si>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</si>
  <si>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</si>
  <si>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</si>
  <si>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</si>
  <si>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</si>
  <si>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</si>
  <si>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</si>
  <si>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</si>
  <si>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</si>
  <si>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</si>
  <si>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</si>
  <si>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</si>
  <si>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</si>
  <si>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</si>
  <si>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</si>
  <si>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</si>
  <si>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</si>
  <si>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</si>
  <si>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</si>
  <si>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</si>
  <si>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</si>
  <si>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</si>
  <si>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</si>
  <si>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</si>
  <si>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</si>
  <si>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</si>
  <si>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</si>
  <si>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</si>
  <si>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</si>
  <si>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</si>
  <si>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</si>
  <si>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</si>
  <si>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</si>
  <si>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</si>
  <si>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</si>
  <si>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</si>
  <si>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</si>
  <si>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</si>
  <si>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</si>
  <si>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</si>
  <si>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</si>
  <si>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</si>
  <si>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</si>
  <si>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</si>
  <si>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</si>
  <si>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</si>
  <si>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</si>
  <si>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</si>
  <si>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</si>
  <si>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</si>
  <si>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</si>
  <si>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</si>
  <si>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</si>
  <si>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</si>
  <si>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</si>
  <si>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</si>
  <si>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</si>
  <si>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</si>
  <si>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</si>
  <si>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</si>
  <si>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</si>
  <si>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</si>
  <si>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</si>
  <si>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</si>
  <si>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</si>
  <si>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</si>
  <si>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</si>
  <si>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</si>
  <si>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</si>
  <si>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</si>
  <si>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</si>
  <si>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</si>
  <si>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</si>
  <si>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</si>
  <si>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</si>
  <si>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</si>
  <si>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</si>
  <si>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</si>
  <si>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</si>
  <si>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</si>
  <si>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</si>
  <si>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</si>
  <si>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</si>
  <si>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</si>
  <si>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</si>
  <si>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</si>
  <si>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</si>
  <si>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</si>
  <si>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</si>
  <si>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</si>
  <si>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</si>
  <si>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</si>
  <si>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</si>
  <si>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</si>
  <si>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</si>
  <si>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</si>
  <si>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</si>
  <si>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</si>
  <si>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</si>
  <si>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</si>
  <si>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</si>
  <si>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</si>
  <si>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</si>
  <si>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</si>
  <si>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</si>
  <si>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</si>
  <si>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</si>
  <si>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</si>
  <si>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</si>
  <si>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</si>
  <si>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</si>
  <si>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</si>
  <si>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</si>
  <si>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</si>
  <si>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</si>
  <si>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</si>
  <si>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</si>
  <si>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</si>
  <si>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</si>
  <si>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</si>
  <si>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</si>
  <si>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</si>
  <si>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</si>
  <si>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</si>
  <si>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</si>
  <si>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</si>
  <si>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</si>
  <si>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</si>
  <si>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</si>
  <si>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</si>
  <si>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</si>
  <si>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</si>
  <si>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</si>
  <si>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</si>
  <si>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</si>
  <si>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</si>
  <si>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</si>
  <si>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</si>
  <si>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</si>
  <si>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</si>
  <si>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</si>
  <si>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</si>
  <si>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</si>
  <si>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</si>
  <si>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</si>
  <si>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</si>
  <si>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</si>
  <si>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</si>
  <si>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</si>
  <si>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</si>
  <si>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</si>
  <si>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</si>
  <si>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</si>
  <si>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</si>
  <si>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</si>
  <si>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</si>
  <si>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</si>
  <si>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</si>
  <si>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</si>
  <si>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</si>
  <si>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</si>
  <si>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</si>
  <si>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</si>
  <si>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</si>
  <si>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</si>
  <si>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</si>
  <si>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</si>
  <si>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</si>
  <si>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</si>
  <si>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</si>
  <si>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</si>
  <si>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</si>
  <si>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</si>
  <si>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</si>
  <si>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</si>
  <si>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</si>
  <si>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</si>
  <si>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</si>
  <si>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</si>
  <si>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</si>
  <si>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</si>
  <si>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</si>
  <si>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</si>
  <si>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</si>
  <si>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</si>
  <si>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</si>
  <si>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</si>
  <si>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</si>
  <si>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</si>
  <si>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</si>
  <si>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</si>
  <si>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</si>
  <si>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</si>
  <si>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</si>
  <si>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</si>
  <si>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</si>
  <si>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</si>
  <si>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</si>
  <si>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</si>
  <si>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</si>
  <si>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</si>
  <si>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</si>
  <si>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</si>
  <si>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</si>
  <si>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</si>
  <si>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</si>
  <si>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</si>
  <si>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</si>
  <si>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</si>
  <si>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</si>
  <si>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</si>
  <si>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</si>
  <si>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</si>
  <si>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</si>
  <si>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</si>
  <si>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</si>
  <si>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</si>
  <si>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</si>
  <si>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</si>
  <si>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</si>
  <si>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</si>
  <si>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</si>
  <si>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</si>
  <si>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</si>
  <si>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</si>
  <si>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</si>
  <si>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</si>
  <si>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</si>
  <si>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</si>
  <si>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</si>
  <si>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</si>
  <si>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</si>
  <si>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</si>
  <si>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</si>
  <si>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</si>
  <si>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</si>
  <si>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</si>
  <si>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</si>
  <si>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</si>
  <si>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</si>
  <si>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</si>
  <si>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</si>
  <si>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</si>
  <si>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</si>
  <si>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</si>
  <si>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</si>
  <si>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</si>
  <si>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</si>
  <si>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</si>
  <si>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</si>
  <si>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</si>
  <si>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</si>
  <si>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</si>
  <si>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</si>
  <si>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</si>
  <si>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</si>
  <si>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</si>
  <si>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</si>
  <si>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</si>
  <si>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</si>
  <si>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</si>
  <si>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</si>
  <si>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</si>
  <si>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</si>
  <si>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</si>
  <si>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</si>
  <si>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</si>
  <si>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</si>
  <si>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</si>
  <si>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</si>
  <si>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</si>
  <si>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</si>
  <si>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</si>
  <si>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</si>
  <si>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</si>
  <si>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</si>
  <si>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</si>
  <si>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</si>
  <si>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</si>
  <si>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</si>
  <si>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</si>
  <si>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</si>
  <si>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</si>
  <si>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</si>
  <si>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</si>
  <si>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</si>
  <si>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</si>
  <si>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</si>
  <si>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</si>
  <si>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</si>
  <si>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</si>
  <si>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</si>
  <si>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</si>
  <si>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</si>
  <si>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</si>
  <si>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</si>
  <si>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</si>
  <si>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</si>
  <si>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</si>
  <si>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</si>
  <si>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</si>
  <si>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</si>
  <si>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</si>
  <si>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</si>
  <si>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</si>
  <si>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</si>
  <si>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</si>
  <si>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</si>
  <si>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</si>
  <si>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</si>
  <si>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</si>
  <si>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</si>
  <si>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</si>
  <si>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</si>
  <si>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</si>
  <si>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</si>
  <si>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</si>
  <si>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</si>
  <si>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</si>
  <si>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</si>
  <si>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</si>
  <si>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</si>
  <si>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</si>
  <si>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</si>
  <si>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</si>
  <si>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</si>
  <si>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</si>
  <si>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</si>
  <si>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</si>
  <si>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</si>
  <si>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</si>
  <si>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</si>
  <si>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</si>
  <si>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</si>
  <si>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</si>
  <si>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</si>
  <si>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</si>
  <si>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</si>
  <si>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</si>
  <si>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</si>
  <si>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</si>
  <si>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</si>
  <si>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</si>
  <si>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</si>
  <si>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</si>
  <si>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</si>
  <si>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</si>
  <si>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</si>
  <si>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</si>
  <si>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</si>
  <si>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</si>
  <si>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</si>
  <si>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</si>
  <si>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</si>
  <si>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</si>
  <si>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</si>
  <si>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</si>
  <si>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</si>
  <si>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</si>
  <si>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</si>
  <si>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</si>
  <si>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</si>
  <si>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</si>
  <si>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</si>
  <si>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</si>
  <si>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</si>
  <si>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</si>
  <si>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</si>
  <si>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</si>
  <si>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</si>
  <si>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</si>
  <si>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</si>
  <si>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</si>
  <si>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</si>
  <si>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</si>
  <si>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</si>
  <si>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</si>
  <si>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</si>
  <si>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</si>
  <si>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</si>
  <si>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</si>
  <si>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</si>
  <si>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</si>
  <si>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</si>
  <si>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</si>
  <si>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</si>
  <si>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</si>
  <si>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</si>
  <si>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</si>
  <si>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</si>
  <si>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</si>
  <si>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</si>
  <si>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</si>
  <si>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</si>
  <si>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</si>
  <si>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</si>
  <si>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</si>
  <si>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</si>
  <si>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</si>
  <si>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</si>
  <si>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</si>
  <si>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</si>
  <si>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</si>
  <si>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</si>
  <si>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</si>
  <si>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</si>
  <si>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</si>
  <si>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</si>
  <si>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</si>
  <si>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</si>
  <si>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</si>
  <si>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</si>
  <si>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</si>
  <si>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</si>
  <si>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</si>
  <si>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</si>
  <si>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</si>
  <si>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</si>
  <si>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</si>
  <si>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</si>
  <si>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</si>
  <si>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</si>
  <si>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</si>
  <si>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</si>
  <si>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</si>
  <si>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</si>
  <si>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</si>
  <si>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</si>
  <si>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</si>
  <si>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</si>
  <si>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</si>
  <si>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</si>
  <si>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</si>
  <si>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</si>
  <si>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</si>
  <si>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</si>
  <si>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</si>
  <si>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</si>
  <si>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</si>
  <si>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</si>
  <si>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</si>
  <si>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</si>
  <si>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</si>
  <si>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</si>
  <si>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</si>
  <si>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</si>
  <si>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</si>
  <si>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</si>
  <si>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</si>
  <si>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</si>
  <si>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</si>
  <si>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</si>
  <si>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</si>
  <si>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</si>
  <si>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</si>
  <si>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</si>
  <si>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</si>
  <si>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</si>
  <si>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</si>
  <si>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</si>
  <si>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</si>
  <si>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</si>
  <si>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</si>
  <si>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</si>
  <si>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</si>
  <si>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</si>
  <si>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</si>
  <si>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</si>
  <si>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</si>
  <si>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</si>
  <si>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</si>
  <si>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</si>
  <si>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</si>
  <si>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</si>
  <si>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</si>
  <si>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</si>
  <si>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</si>
  <si>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</si>
  <si>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</si>
  <si>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</si>
  <si>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</si>
  <si>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</si>
  <si>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</si>
  <si>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</si>
  <si>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</si>
  <si>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</si>
  <si>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</si>
  <si>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</si>
  <si>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</si>
  <si>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</si>
  <si>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</si>
  <si>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</si>
  <si>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</si>
  <si>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</si>
  <si>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</si>
  <si>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</si>
  <si>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</si>
  <si>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</si>
  <si>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</si>
  <si>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</si>
  <si>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</si>
  <si>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</si>
  <si>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</si>
  <si>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</si>
  <si>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</si>
  <si>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</si>
  <si>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</si>
  <si>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</si>
  <si>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</si>
  <si>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</si>
  <si>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</si>
  <si>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</si>
  <si>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</si>
  <si>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</si>
  <si>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</si>
  <si>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</si>
  <si>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</si>
  <si>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</si>
  <si>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</si>
  <si>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</si>
  <si>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</si>
  <si>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</si>
  <si>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</si>
  <si>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</si>
  <si>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</si>
  <si>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</si>
  <si>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</si>
  <si>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</si>
  <si>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</si>
  <si>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</si>
  <si>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</si>
  <si>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</si>
  <si>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</si>
  <si>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</si>
  <si>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</si>
  <si>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</si>
  <si>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</si>
  <si>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</si>
  <si>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</si>
  <si>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</si>
  <si>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</si>
  <si>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</si>
  <si>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</si>
  <si>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</si>
  <si>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</si>
  <si>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</si>
  <si>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</si>
  <si>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</si>
  <si>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</si>
  <si>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</si>
  <si>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</si>
  <si>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</si>
  <si>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</si>
  <si>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</si>
  <si>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</si>
  <si>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</si>
  <si>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</si>
  <si>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</si>
  <si>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</si>
  <si>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</si>
  <si>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</si>
  <si>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</si>
  <si>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</si>
  <si>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</si>
  <si>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</si>
  <si>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</si>
  <si>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</si>
  <si>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</si>
  <si>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</si>
  <si>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</si>
  <si>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</si>
  <si>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</si>
  <si>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</si>
  <si>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</si>
  <si>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</si>
  <si>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</si>
  <si>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</si>
  <si>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</si>
  <si>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</si>
  <si>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</si>
  <si>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</si>
  <si>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</si>
  <si>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</si>
  <si>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</si>
  <si>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</si>
  <si>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</si>
  <si>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</si>
  <si>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</si>
  <si>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</si>
  <si>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</si>
  <si>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</si>
  <si>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</si>
  <si>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</si>
  <si>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</si>
  <si>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</si>
  <si>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</si>
  <si>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</si>
  <si>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</si>
  <si>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</si>
  <si>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</si>
  <si>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</si>
  <si>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</si>
  <si>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</si>
  <si>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</si>
  <si>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</si>
  <si>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</si>
  <si>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</si>
  <si>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</si>
  <si>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</si>
  <si>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</si>
  <si>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</si>
  <si>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</si>
  <si>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</si>
  <si>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</si>
  <si>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</si>
  <si>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</si>
  <si>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</si>
  <si>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</si>
  <si>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</si>
  <si>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</si>
  <si>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</si>
  <si>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</si>
  <si>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</si>
  <si>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</si>
  <si>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</si>
  <si>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</si>
  <si>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</si>
  <si>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</si>
  <si>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</si>
  <si>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</si>
  <si>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</si>
  <si>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</si>
  <si>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</si>
  <si>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</si>
  <si>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</si>
  <si>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</si>
  <si>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</si>
  <si>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</si>
  <si>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</si>
  <si>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</si>
  <si>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</si>
  <si>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</si>
  <si>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</si>
  <si>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</si>
  <si>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</si>
  <si>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</si>
  <si>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</si>
  <si>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</si>
  <si>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</si>
  <si>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</si>
  <si>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</si>
  <si>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</si>
  <si>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</si>
  <si>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</si>
  <si>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</si>
  <si>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</si>
  <si>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</si>
  <si>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</si>
  <si>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</si>
  <si>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</si>
  <si>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</si>
  <si>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</si>
  <si>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</si>
  <si>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</si>
  <si>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</si>
  <si>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</si>
  <si>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</si>
  <si>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</si>
  <si>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</si>
  <si>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</si>
  <si>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</si>
  <si>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</si>
  <si>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</si>
  <si>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</si>
  <si>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</si>
  <si>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</si>
  <si>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</si>
  <si>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</si>
  <si>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</si>
  <si>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</si>
  <si>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</si>
  <si>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</si>
  <si>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</si>
  <si>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</si>
  <si>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</si>
  <si>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</si>
  <si>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</si>
  <si>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</si>
  <si>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</si>
  <si>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</si>
  <si>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</si>
  <si>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</si>
  <si>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</si>
  <si>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</si>
  <si>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</si>
  <si>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</si>
  <si>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</si>
  <si>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</si>
  <si>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</si>
  <si>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</si>
  <si>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</si>
  <si>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</si>
  <si>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</si>
  <si>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</si>
  <si>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</si>
  <si>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</si>
  <si>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</si>
  <si>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</si>
  <si>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</si>
  <si>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</si>
  <si>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</si>
  <si>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</si>
  <si>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</si>
  <si>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</si>
  <si>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</si>
  <si>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</si>
  <si>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</si>
  <si>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</si>
  <si>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</si>
  <si>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</si>
  <si>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</si>
  <si>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</si>
  <si>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</si>
  <si>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</si>
  <si>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</si>
  <si>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</si>
  <si>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</si>
  <si>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</si>
  <si>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</si>
  <si>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</si>
  <si>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</si>
  <si>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</si>
  <si>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</si>
  <si>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</si>
  <si>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</si>
  <si>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</si>
  <si>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</si>
  <si>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</si>
  <si>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</si>
  <si>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</si>
  <si>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</si>
  <si>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</si>
  <si>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</si>
  <si>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</si>
  <si>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</si>
  <si>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</si>
  <si>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</si>
  <si>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</si>
  <si>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</si>
  <si>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</si>
  <si>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</si>
  <si>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</si>
  <si>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</si>
  <si>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</si>
  <si>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</si>
  <si>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</si>
  <si>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</si>
  <si>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</si>
  <si>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</si>
  <si>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</si>
  <si>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</si>
  <si>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</si>
  <si>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</si>
  <si>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</si>
  <si>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</si>
  <si>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</si>
  <si>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</si>
  <si>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</si>
  <si>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</si>
  <si>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</si>
  <si>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</si>
  <si>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</si>
  <si>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</si>
  <si>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</si>
  <si>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</si>
  <si>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</si>
  <si>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</si>
  <si>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</si>
  <si>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</si>
  <si>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</si>
  <si>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</si>
  <si>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</si>
  <si>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</si>
  <si>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</si>
  <si>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</si>
  <si>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</si>
  <si>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</si>
  <si>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</si>
  <si>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</si>
  <si>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</si>
  <si>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</si>
  <si>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</si>
  <si>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</si>
  <si>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</si>
  <si>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</si>
  <si>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</si>
  <si>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</si>
  <si>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</si>
  <si>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</si>
  <si>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</si>
  <si>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</si>
  <si>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</si>
  <si>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</si>
  <si>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</si>
  <si>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</si>
  <si>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</si>
  <si>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</si>
  <si>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</si>
  <si>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</si>
  <si>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</si>
  <si>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</si>
  <si>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</si>
  <si>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</si>
  <si>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</si>
  <si>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</si>
  <si>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</si>
  <si>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</si>
  <si>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</si>
  <si>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</si>
  <si>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</si>
  <si>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</si>
  <si>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</si>
  <si>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</si>
  <si>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</si>
  <si>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</si>
  <si>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</si>
  <si>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</si>
  <si>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</si>
  <si>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</si>
  <si>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</si>
  <si>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</si>
  <si>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</si>
  <si>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</si>
  <si>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</si>
  <si>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</si>
  <si>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</si>
  <si>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</si>
  <si>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</si>
  <si>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</si>
  <si>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</si>
  <si>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</si>
  <si>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</si>
  <si>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</si>
  <si>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</si>
  <si>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</si>
  <si>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</si>
  <si>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</si>
  <si>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</si>
  <si>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</si>
  <si>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</si>
  <si>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</si>
  <si>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</si>
  <si>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</si>
  <si>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</si>
  <si>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</si>
  <si>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</si>
  <si>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</si>
  <si>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</si>
  <si>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</si>
  <si>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</si>
  <si>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</si>
  <si>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</si>
  <si>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</si>
  <si>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</si>
  <si>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</si>
  <si>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</si>
  <si>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</si>
  <si>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</si>
  <si>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</si>
  <si>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</si>
  <si>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</si>
  <si>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</si>
  <si>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</si>
  <si>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</si>
  <si>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</si>
  <si>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</si>
  <si>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</si>
  <si>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</si>
  <si>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</si>
  <si>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</si>
  <si>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</si>
  <si>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</si>
  <si>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</si>
  <si>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</si>
  <si>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</si>
  <si>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</si>
  <si>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</si>
  <si>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</si>
  <si>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</si>
  <si>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</si>
  <si>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</si>
  <si>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</si>
  <si>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</si>
  <si>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</si>
  <si>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</si>
  <si>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</si>
  <si>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</si>
  <si>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</si>
  <si>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</si>
  <si>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</si>
  <si>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</si>
  <si>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</si>
  <si>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</si>
  <si>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</si>
  <si>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</si>
  <si>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</si>
  <si>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</si>
  <si>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</si>
  <si>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</si>
  <si>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</si>
  <si>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</si>
  <si>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</si>
  <si>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</si>
  <si>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</si>
  <si>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</si>
  <si>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</si>
  <si>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</si>
  <si>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</si>
  <si>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</si>
  <si>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</si>
  <si>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</si>
  <si>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</si>
  <si>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</si>
  <si>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</si>
  <si>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</si>
  <si>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</si>
  <si>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</si>
  <si>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</si>
  <si>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</si>
  <si>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</si>
  <si>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</si>
  <si>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</si>
  <si>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</si>
  <si>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</si>
  <si>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</si>
  <si>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</si>
  <si>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</si>
  <si>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</si>
  <si>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</si>
  <si>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</si>
  <si>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</si>
  <si>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</si>
  <si>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</si>
  <si>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</si>
  <si>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</si>
  <si>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</si>
  <si>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</si>
  <si>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</si>
  <si>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</si>
  <si>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</si>
  <si>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</si>
  <si>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</si>
  <si>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</si>
  <si>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</si>
  <si>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</si>
  <si>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</si>
  <si>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</si>
  <si>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</si>
  <si>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</si>
  <si>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</si>
  <si>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</si>
  <si>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</si>
  <si>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</si>
  <si>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</si>
  <si>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</si>
  <si>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</si>
  <si>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</si>
  <si>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</si>
  <si>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</si>
  <si>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</si>
  <si>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</si>
  <si>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</si>
  <si>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</si>
  <si>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</si>
  <si>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</si>
  <si>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</si>
  <si>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</si>
  <si>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</si>
  <si>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</si>
  <si>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</si>
  <si>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</si>
  <si>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</si>
  <si>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</si>
  <si>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</si>
  <si>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</si>
  <si>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</si>
  <si>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</si>
  <si>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</si>
  <si>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</si>
  <si>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</si>
  <si>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</si>
  <si>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</si>
  <si>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</si>
  <si>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</si>
  <si>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</si>
  <si>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</si>
  <si>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</si>
  <si>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</si>
  <si>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</si>
  <si>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</si>
  <si>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</si>
  <si>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</si>
  <si>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</si>
  <si>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</si>
  <si>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</si>
  <si>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</si>
  <si>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</si>
  <si>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</si>
  <si>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</si>
  <si>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</si>
  <si>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</si>
  <si>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</si>
  <si>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</si>
  <si>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</si>
  <si>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</si>
  <si>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</si>
  <si>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</si>
  <si>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</si>
  <si>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</si>
  <si>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</si>
  <si>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</si>
  <si>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</si>
  <si>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</si>
  <si>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</si>
  <si>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</si>
  <si>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</si>
  <si>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</si>
  <si>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</si>
  <si>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</si>
  <si>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</si>
  <si>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</si>
  <si>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</si>
  <si>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</si>
  <si>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</si>
  <si>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</si>
  <si>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</si>
  <si>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</si>
  <si>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</si>
  <si>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</si>
  <si>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</si>
  <si>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</si>
  <si>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</si>
  <si>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</si>
  <si>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</si>
  <si>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</si>
  <si>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</si>
  <si>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</si>
  <si>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</si>
  <si>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</si>
  <si>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</si>
  <si>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</si>
  <si>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</si>
  <si>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</si>
  <si>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</si>
  <si>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</si>
  <si>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</si>
  <si>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</si>
  <si>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</si>
  <si>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</si>
  <si>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</si>
  <si>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</si>
  <si>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</si>
  <si>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</si>
  <si>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</si>
  <si>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</si>
  <si>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</si>
  <si>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</si>
  <si>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</si>
  <si>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</si>
  <si>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</si>
  <si>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</si>
  <si>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</si>
  <si>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</si>
  <si>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</si>
  <si>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</si>
  <si>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</si>
  <si>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</si>
  <si>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</si>
  <si>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</si>
  <si>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</si>
  <si>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</si>
  <si>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</si>
  <si>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</si>
  <si>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</si>
  <si>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</si>
  <si>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</si>
  <si>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</si>
  <si>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</si>
  <si>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</si>
  <si>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</si>
  <si>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</si>
  <si>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</si>
  <si>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</si>
  <si>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</si>
  <si>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</si>
  <si>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</si>
  <si>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</si>
  <si>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</si>
  <si>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</si>
  <si>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</si>
  <si>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</si>
  <si>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</si>
  <si>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</si>
  <si>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</si>
  <si>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</si>
  <si>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</si>
  <si>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</si>
  <si>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</si>
  <si>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</si>
  <si>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</si>
  <si>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</si>
  <si>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</si>
  <si>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</si>
  <si>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</si>
  <si>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</si>
  <si>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</si>
  <si>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</si>
  <si>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</si>
  <si>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</si>
  <si>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</si>
  <si>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</si>
  <si>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</si>
  <si>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</si>
  <si>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</si>
  <si>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</si>
  <si>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</si>
  <si>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</si>
  <si>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</si>
  <si>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</si>
  <si>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</si>
  <si>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</si>
  <si>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</si>
  <si>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</si>
  <si>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</si>
  <si>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</si>
  <si>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</si>
  <si>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</si>
  <si>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</si>
  <si>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</si>
  <si>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</si>
  <si>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</si>
  <si>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</si>
  <si>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</si>
  <si>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</si>
  <si>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</si>
  <si>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</si>
  <si>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</si>
  <si>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</si>
  <si>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</si>
  <si>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</si>
  <si>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</si>
  <si>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</si>
  <si>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</si>
  <si>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</si>
  <si>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</si>
  <si>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</si>
  <si>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</si>
  <si>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</si>
  <si>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</si>
  <si>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</si>
  <si>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</si>
  <si>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</si>
  <si>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</si>
  <si>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</si>
  <si>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</si>
  <si>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</si>
  <si>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</si>
  <si>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</si>
  <si>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</si>
  <si>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</si>
  <si>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</si>
  <si>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</si>
  <si>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</si>
  <si>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</si>
  <si>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</si>
  <si>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</si>
  <si>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</si>
  <si>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</si>
  <si>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</si>
  <si>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</si>
  <si>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</si>
  <si>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</si>
  <si>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</si>
  <si>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</si>
  <si>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</si>
  <si>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</si>
  <si>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</si>
  <si>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</si>
  <si>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</si>
  <si>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</si>
  <si>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</si>
  <si>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</si>
  <si>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</si>
  <si>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</si>
  <si>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</si>
  <si>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</si>
  <si>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</si>
  <si>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</si>
  <si>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</si>
  <si>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</si>
  <si>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</si>
  <si>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</si>
  <si>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</si>
  <si>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</si>
  <si>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</si>
  <si>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</si>
  <si>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</si>
  <si>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</si>
  <si>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</si>
  <si>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</si>
  <si>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</si>
  <si>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</si>
  <si>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</si>
  <si>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</si>
  <si>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</si>
  <si>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</si>
  <si>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</si>
  <si>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</si>
  <si>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</si>
  <si>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</si>
  <si>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</si>
  <si>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</si>
  <si>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</si>
  <si>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</si>
  <si>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</si>
  <si>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</si>
  <si>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</si>
  <si>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</si>
  <si>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</si>
  <si>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</si>
  <si>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</si>
  <si>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</si>
  <si>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</si>
  <si>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</si>
  <si>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</si>
  <si>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</si>
  <si>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</si>
  <si>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</si>
  <si>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</si>
  <si>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</si>
  <si>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</si>
  <si>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</si>
  <si>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</si>
  <si>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</si>
  <si>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</si>
  <si>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</si>
  <si>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</si>
  <si>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</si>
  <si>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</si>
  <si>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</si>
  <si>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</si>
  <si>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</si>
  <si>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</si>
  <si>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</si>
  <si>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</si>
  <si>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</si>
  <si>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</si>
  <si>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</si>
  <si>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</si>
  <si>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</si>
  <si>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</si>
  <si>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</si>
  <si>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</si>
  <si>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</si>
  <si>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</si>
  <si>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</si>
  <si>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</si>
  <si>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</si>
  <si>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</si>
  <si>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</si>
  <si>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</si>
  <si>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</si>
  <si>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</si>
  <si>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</si>
  <si>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</si>
  <si>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</si>
  <si>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</si>
  <si>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</si>
  <si>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</si>
  <si>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</si>
  <si>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</si>
  <si>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</si>
  <si>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</si>
  <si>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</si>
  <si>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</si>
  <si>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</si>
  <si>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</si>
  <si>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</si>
  <si>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</si>
  <si>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</si>
  <si>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</si>
  <si>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</si>
  <si>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</si>
  <si>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</si>
  <si>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</si>
  <si>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</si>
  <si>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</si>
  <si>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</si>
  <si>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</si>
  <si>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</si>
  <si>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</si>
  <si>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</si>
  <si>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</si>
  <si>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</si>
  <si>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</si>
  <si>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</si>
  <si>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</si>
  <si>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</si>
  <si>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</si>
  <si>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</si>
  <si>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</si>
  <si>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</si>
  <si>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</si>
  <si>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</si>
  <si>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</si>
  <si>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</si>
  <si>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</si>
  <si>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</si>
  <si>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</si>
  <si>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</si>
  <si>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</si>
  <si>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</si>
  <si>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</si>
  <si>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</si>
  <si>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</si>
  <si>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</si>
  <si>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</si>
  <si>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</si>
  <si>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</si>
  <si>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</si>
  <si>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</si>
  <si>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</si>
  <si>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</si>
  <si>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</si>
  <si>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</si>
  <si>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</si>
  <si>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</si>
  <si>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</si>
  <si>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</si>
  <si>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</si>
  <si>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</si>
  <si>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</si>
  <si>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</si>
  <si>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</si>
  <si>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</si>
  <si>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</si>
  <si>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</si>
  <si>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</si>
  <si>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</si>
  <si>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</si>
  <si>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</si>
  <si>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</si>
  <si>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</si>
  <si>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</si>
  <si>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</si>
  <si>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</si>
  <si>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</si>
  <si>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</si>
  <si>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</si>
  <si>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</si>
  <si>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</si>
  <si>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</si>
  <si>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</si>
  <si>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</si>
  <si>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</si>
  <si>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</si>
  <si>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</si>
  <si>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</si>
  <si>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</si>
  <si>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</si>
  <si>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</si>
  <si>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</si>
  <si>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</si>
  <si>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</si>
  <si>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</si>
  <si>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</si>
  <si>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</si>
  <si>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</si>
  <si>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</si>
  <si>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</si>
  <si>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</si>
  <si>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</si>
  <si>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</si>
  <si>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</si>
  <si>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</si>
  <si>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</si>
  <si>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</si>
  <si>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</si>
  <si>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</si>
  <si>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</si>
  <si>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</si>
  <si>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</si>
  <si>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</si>
  <si>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</si>
  <si>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</si>
  <si>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</si>
  <si>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</si>
  <si>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</si>
  <si>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</si>
  <si>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</si>
  <si>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</si>
  <si>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</si>
  <si>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</si>
  <si>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</si>
  <si>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</si>
  <si>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</si>
  <si>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</si>
  <si>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</si>
  <si>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</si>
  <si>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</si>
  <si>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</si>
  <si>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</si>
  <si>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</si>
  <si>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</si>
  <si>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</si>
  <si>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</si>
  <si>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</si>
  <si>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</si>
  <si>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</si>
  <si>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</si>
  <si>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</si>
  <si>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</si>
  <si>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</si>
  <si>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</si>
  <si>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</si>
  <si>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</si>
  <si>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</si>
  <si>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</si>
  <si>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</si>
  <si>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</si>
  <si>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</si>
  <si>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</si>
  <si>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</si>
  <si>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</si>
  <si>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</si>
  <si>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</si>
  <si>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</si>
  <si>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</si>
  <si>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</si>
  <si>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</si>
  <si>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</si>
  <si>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</si>
  <si>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</si>
  <si>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</si>
  <si>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</si>
  <si>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</si>
  <si>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</si>
  <si>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</si>
  <si>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</si>
  <si>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</si>
  <si>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</si>
  <si>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</si>
  <si>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</si>
  <si>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</si>
  <si>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</si>
  <si>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</si>
  <si>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</si>
  <si>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</si>
  <si>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</si>
  <si>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</si>
  <si>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</si>
  <si>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</si>
  <si>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</si>
  <si>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</si>
  <si>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</si>
  <si>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</si>
  <si>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</si>
  <si>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</si>
  <si>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</si>
  <si>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</si>
  <si>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</si>
  <si>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</si>
  <si>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</si>
  <si>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</si>
  <si>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</si>
  <si>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</si>
  <si>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</si>
  <si>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</si>
  <si>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</si>
  <si>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</si>
  <si>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</si>
  <si>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</si>
  <si>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</si>
  <si>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</si>
  <si>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</si>
  <si>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</si>
  <si>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</si>
  <si>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</si>
  <si>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</si>
  <si>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</si>
  <si>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</si>
  <si>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</si>
  <si>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</si>
  <si>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</si>
  <si>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</si>
  <si>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</si>
  <si>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</si>
  <si>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</si>
  <si>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</si>
  <si>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</si>
  <si>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</si>
  <si>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</si>
  <si>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</si>
  <si>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</si>
  <si>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</si>
  <si>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</si>
  <si>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</si>
  <si>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</si>
  <si>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</si>
  <si>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</si>
  <si>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</si>
  <si>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</si>
  <si>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</si>
  <si>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</si>
  <si>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</si>
  <si>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</si>
  <si>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</si>
  <si>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</si>
  <si>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</si>
  <si>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</si>
  <si>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</si>
  <si>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</si>
  <si>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</si>
  <si>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</si>
  <si>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</si>
  <si>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</si>
  <si>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</si>
  <si>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</si>
  <si>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</si>
  <si>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</si>
  <si>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</si>
  <si>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</si>
  <si>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</si>
  <si>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</si>
  <si>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</si>
  <si>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</si>
  <si>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</si>
  <si>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</si>
  <si>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</si>
  <si>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</si>
  <si>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</si>
  <si>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</si>
  <si>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</si>
  <si>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</si>
  <si>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</si>
  <si>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</si>
  <si>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</si>
  <si>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</si>
  <si>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</si>
  <si>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</si>
  <si>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</si>
  <si>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</si>
  <si>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</si>
  <si>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</si>
  <si>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</si>
  <si>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</si>
  <si>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</si>
  <si>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</si>
  <si>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</si>
  <si>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</si>
  <si>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</si>
  <si>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</si>
  <si>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</si>
  <si>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</si>
  <si>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</si>
  <si>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</si>
  <si>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</si>
  <si>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</si>
  <si>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</si>
  <si>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</si>
  <si>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</si>
  <si>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</si>
  <si>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</si>
  <si>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</si>
  <si>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</si>
  <si>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</si>
  <si>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</si>
  <si>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</si>
  <si>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</si>
  <si>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</si>
  <si>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</si>
  <si>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</si>
  <si>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</si>
  <si>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</si>
  <si>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</si>
  <si>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</si>
  <si>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</si>
  <si>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</si>
  <si>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</si>
  <si>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</si>
  <si>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</si>
  <si>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</si>
  <si>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</si>
  <si>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</si>
  <si>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</si>
  <si>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</si>
  <si>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</si>
  <si>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</si>
  <si>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</si>
  <si>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</si>
  <si>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</si>
  <si>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</si>
  <si>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</si>
  <si>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</si>
  <si>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</si>
  <si>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</si>
  <si>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</si>
  <si>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</si>
  <si>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</si>
  <si>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</si>
  <si>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</si>
  <si>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</si>
  <si>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</si>
  <si>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</si>
  <si>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</si>
  <si>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</si>
  <si>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</si>
  <si>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</si>
  <si>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</si>
  <si>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</si>
  <si>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</si>
  <si>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</si>
  <si>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</si>
  <si>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</si>
  <si>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</si>
  <si>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</si>
  <si>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</si>
  <si>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</si>
  <si>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</si>
  <si>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</si>
  <si>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</si>
  <si>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</si>
  <si>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</si>
  <si>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</si>
  <si>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</si>
  <si>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</si>
  <si>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</si>
  <si>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</si>
  <si>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</si>
  <si>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</si>
  <si>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</si>
  <si>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</si>
  <si>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</si>
  <si>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</si>
  <si>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</si>
  <si>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</si>
  <si>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</si>
  <si>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</si>
  <si>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</si>
  <si>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</si>
  <si>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</si>
  <si>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</si>
  <si>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</si>
  <si>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</si>
  <si>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</si>
  <si>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</si>
  <si>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</si>
  <si>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</si>
  <si>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</si>
  <si>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</si>
  <si>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</si>
  <si>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</si>
  <si>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</si>
  <si>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</si>
  <si>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</si>
  <si>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</si>
  <si>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</si>
  <si>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</si>
  <si>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</si>
  <si>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</si>
  <si>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</si>
  <si>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</si>
  <si>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</si>
  <si>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</si>
  <si>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</si>
  <si>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</si>
  <si>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</si>
  <si>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</si>
  <si>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</si>
  <si>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</si>
  <si>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</si>
  <si>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</si>
  <si>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</si>
  <si>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</si>
  <si>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</si>
  <si>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</si>
  <si>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</si>
  <si>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</si>
  <si>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</si>
  <si>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</si>
  <si>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</si>
  <si>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</si>
  <si>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</si>
  <si>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</si>
  <si>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</si>
  <si>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</si>
  <si>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</si>
  <si>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</si>
  <si>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</si>
  <si>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</si>
  <si>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</si>
  <si>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</si>
  <si>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</si>
  <si>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</si>
  <si>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</si>
  <si>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</si>
  <si>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</si>
  <si>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</si>
  <si>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</si>
  <si>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</si>
  <si>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</si>
  <si>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</si>
  <si>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</si>
  <si>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</si>
  <si>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</si>
  <si>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</si>
  <si>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</si>
  <si>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</si>
  <si>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</si>
  <si>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</si>
  <si>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</si>
  <si>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</si>
  <si>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</si>
  <si>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</si>
  <si>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</si>
  <si>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</si>
  <si>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</si>
  <si>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</si>
  <si>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</si>
  <si>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</si>
  <si>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</si>
  <si>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</si>
  <si>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</si>
  <si>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</si>
  <si>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</si>
  <si>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</si>
  <si>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</si>
  <si>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</si>
  <si>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</si>
  <si>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</si>
  <si>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</si>
  <si>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</si>
  <si>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</si>
  <si>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</si>
  <si>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</si>
  <si>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</si>
  <si>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</si>
  <si>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</si>
  <si>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</si>
  <si>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</si>
  <si>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</si>
  <si>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</si>
  <si>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</si>
  <si>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</si>
  <si>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</si>
  <si>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</si>
  <si>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</si>
  <si>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</si>
  <si>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</si>
  <si>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</si>
  <si>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</si>
  <si>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</si>
  <si>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</si>
  <si>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</si>
  <si>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</si>
  <si>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</si>
  <si>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</si>
  <si>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</si>
  <si>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</si>
  <si>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</si>
  <si>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</si>
  <si>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</si>
  <si>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</si>
  <si>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</si>
  <si>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</si>
  <si>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</si>
  <si>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</si>
  <si>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</si>
  <si>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</si>
  <si>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</si>
  <si>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</si>
  <si>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</si>
  <si>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</si>
  <si>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</si>
  <si>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</si>
  <si>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</si>
  <si>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</si>
  <si>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</si>
  <si>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</si>
  <si>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</si>
  <si>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</si>
  <si>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</si>
  <si>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</si>
  <si>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</si>
  <si>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</si>
  <si>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</si>
  <si>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</si>
  <si>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</si>
  <si>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</si>
  <si>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</si>
  <si>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</si>
  <si>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</si>
  <si>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</si>
  <si>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</si>
  <si>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</si>
  <si>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</si>
  <si>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</si>
  <si>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</si>
  <si>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</si>
  <si>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</si>
  <si>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</si>
  <si>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</si>
  <si>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</si>
  <si>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</si>
  <si>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</si>
  <si>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</si>
  <si>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</si>
  <si>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</si>
  <si>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</si>
  <si>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</si>
  <si>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</si>
  <si>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</si>
  <si>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</si>
  <si>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</si>
  <si>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</si>
  <si>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</si>
  <si>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</si>
  <si>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</si>
  <si>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</si>
  <si>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</si>
  <si>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</si>
  <si>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</si>
  <si>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</si>
  <si>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</si>
  <si>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</si>
  <si>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</si>
  <si>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</si>
  <si>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</si>
  <si>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</si>
  <si>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</si>
  <si>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</si>
  <si>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</si>
  <si>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</si>
  <si>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</si>
  <si>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</si>
  <si>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</si>
  <si>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</si>
  <si>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</si>
  <si>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</si>
  <si>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</si>
  <si>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</si>
  <si>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</si>
  <si>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</si>
  <si>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</si>
  <si>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</si>
  <si>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</si>
  <si>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</si>
  <si>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</si>
  <si>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</si>
  <si>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</si>
  <si>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</si>
  <si>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</si>
  <si>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</si>
  <si>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</si>
  <si>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</si>
  <si>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</si>
  <si>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</si>
  <si>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</si>
  <si>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</si>
  <si>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</si>
  <si>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</si>
  <si>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</si>
  <si>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</si>
  <si>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</si>
  <si>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</si>
  <si>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</si>
  <si>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</si>
  <si>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</si>
  <si>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</si>
  <si>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</si>
  <si>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</si>
  <si>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</si>
  <si>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</si>
  <si>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</si>
  <si>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</si>
  <si>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</si>
  <si>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</si>
  <si>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</si>
  <si>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</si>
  <si>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</si>
  <si>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</si>
  <si>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</si>
  <si>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</si>
  <si>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</si>
  <si>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</si>
  <si>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</si>
  <si>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</si>
  <si>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</si>
  <si>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</si>
  <si>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</si>
  <si>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</si>
  <si>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</si>
  <si>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</si>
  <si>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</si>
  <si>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</si>
  <si>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</si>
  <si>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</si>
  <si>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</si>
  <si>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</si>
  <si>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</si>
  <si>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</si>
  <si>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</si>
  <si>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</si>
  <si>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</si>
  <si>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</si>
  <si>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</si>
  <si>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</si>
  <si>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</si>
  <si>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</si>
  <si>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</si>
  <si>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</si>
  <si>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</si>
  <si>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</si>
  <si>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</si>
  <si>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</si>
  <si>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</si>
  <si>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</si>
  <si>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</si>
  <si>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</si>
  <si>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</si>
  <si>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</si>
  <si>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</si>
  <si>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</si>
  <si>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</si>
  <si>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</si>
  <si>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</si>
  <si>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</si>
  <si>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</si>
  <si>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</si>
  <si>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</si>
  <si>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</si>
  <si>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</si>
  <si>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</si>
  <si>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</si>
  <si>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</si>
  <si>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</si>
  <si>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</si>
  <si>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</si>
  <si>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</si>
  <si>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</si>
  <si>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</si>
  <si>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</si>
  <si>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</si>
  <si>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</si>
  <si>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</si>
  <si>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</si>
  <si>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</si>
  <si>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</si>
  <si>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</si>
  <si>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</si>
  <si>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</si>
  <si>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</si>
  <si>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</si>
  <si>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</si>
  <si>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</si>
  <si>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</si>
  <si>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</si>
  <si>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</si>
  <si>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</si>
  <si>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</si>
  <si>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</si>
  <si>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</si>
  <si>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</si>
  <si>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</si>
  <si>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</si>
  <si>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</si>
  <si>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</si>
  <si>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</si>
  <si>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</si>
  <si>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</si>
  <si>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</si>
  <si>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</si>
  <si>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</si>
  <si>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</si>
  <si>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</si>
  <si>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</si>
  <si>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</si>
  <si>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</si>
  <si>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</si>
  <si>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</si>
  <si>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</si>
  <si>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</si>
  <si>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</si>
  <si>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</si>
  <si>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</si>
  <si>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</si>
  <si>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</si>
  <si>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</si>
  <si>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</si>
  <si>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</si>
  <si>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</si>
  <si>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</si>
  <si>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</si>
  <si>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</si>
  <si>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</si>
  <si>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</si>
  <si>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</si>
  <si>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</si>
  <si>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</si>
  <si>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</si>
  <si>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</si>
  <si>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</si>
  <si>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</si>
  <si>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</si>
  <si>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</si>
  <si>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</si>
  <si>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</si>
  <si>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</si>
  <si>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</si>
  <si>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</si>
  <si>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</si>
  <si>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</si>
  <si>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</si>
  <si>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</si>
  <si>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</si>
  <si>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</si>
  <si>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</si>
  <si>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</si>
  <si>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</si>
  <si>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</si>
  <si>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</si>
  <si>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</si>
  <si>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</si>
  <si>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</si>
  <si>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</si>
  <si>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</si>
  <si>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</si>
  <si>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</si>
  <si>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</si>
  <si>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</si>
  <si>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</si>
  <si>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</si>
  <si>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</si>
  <si>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</si>
  <si>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</si>
  <si>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</si>
  <si>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</si>
  <si>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</si>
  <si>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</si>
  <si>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</si>
  <si>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</si>
  <si>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</si>
  <si>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</si>
  <si>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</si>
  <si>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</si>
  <si>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</si>
  <si>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</si>
  <si>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</si>
  <si>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</si>
  <si>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</si>
  <si>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</si>
  <si>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</si>
  <si>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</si>
  <si>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</si>
  <si>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</si>
  <si>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</si>
  <si>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</si>
  <si>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</si>
  <si>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</si>
  <si>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</si>
  <si>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</si>
  <si>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</si>
  <si>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</si>
  <si>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</si>
  <si>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</si>
  <si>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</si>
  <si>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</si>
  <si>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</si>
  <si>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</si>
  <si>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</si>
  <si>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</si>
  <si>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</si>
  <si>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</si>
  <si>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</si>
  <si>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</si>
  <si>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</si>
  <si>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</si>
  <si>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</si>
  <si>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</si>
  <si>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</si>
  <si>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</si>
  <si>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</si>
  <si>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</si>
  <si>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</si>
  <si>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</si>
  <si>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</si>
  <si>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</si>
  <si>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</si>
  <si>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</si>
  <si>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</si>
  <si>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</si>
  <si>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</si>
  <si>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</si>
  <si>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</si>
  <si>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</si>
  <si>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</si>
  <si>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</si>
  <si>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</si>
  <si>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</si>
  <si>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</si>
  <si>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</si>
  <si>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</si>
  <si>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</si>
  <si>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</si>
  <si>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</si>
  <si>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</si>
  <si>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</si>
  <si>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</si>
  <si>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</si>
  <si>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</si>
  <si>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</si>
  <si>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</si>
  <si>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</si>
  <si>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</si>
  <si>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</si>
  <si>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</si>
  <si>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</si>
  <si>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</si>
  <si>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</si>
  <si>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</si>
  <si>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</si>
  <si>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</si>
  <si>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</si>
  <si>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</si>
  <si>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</si>
  <si>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</si>
  <si>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</si>
  <si>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</si>
  <si>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</si>
  <si>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</si>
  <si>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</si>
  <si>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</si>
  <si>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</si>
  <si>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</si>
  <si>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</si>
  <si>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</si>
  <si>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</si>
  <si>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</si>
  <si>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</si>
  <si>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</si>
  <si>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</si>
  <si>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</si>
  <si>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</si>
  <si>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</si>
  <si>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</si>
  <si>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</si>
  <si>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</si>
  <si>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</si>
  <si>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</si>
  <si>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</si>
  <si>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</si>
  <si>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</si>
  <si>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</si>
  <si>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</si>
  <si>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</si>
  <si>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</si>
  <si>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</si>
  <si>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</si>
  <si>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</si>
  <si>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</si>
  <si>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</si>
  <si>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</si>
  <si>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</si>
  <si>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</si>
  <si>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</si>
  <si>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</si>
  <si>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</si>
  <si>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</si>
  <si>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</si>
  <si>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</si>
  <si>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</si>
  <si>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</si>
  <si>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</si>
  <si>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</si>
  <si>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</si>
  <si>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</si>
  <si>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</si>
  <si>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</si>
  <si>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</si>
  <si>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</si>
  <si>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</si>
  <si>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</si>
  <si>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</si>
  <si>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</si>
  <si>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</si>
  <si>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</si>
  <si>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</si>
  <si>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</si>
  <si>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</si>
  <si>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</si>
  <si>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</si>
  <si>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</si>
  <si>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</si>
  <si>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</si>
  <si>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</si>
  <si>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</si>
  <si>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</si>
  <si>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</si>
  <si>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</si>
  <si>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</si>
  <si>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</si>
  <si>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</si>
  <si>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</si>
  <si>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</si>
  <si>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</si>
  <si>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</si>
  <si>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</si>
  <si>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</si>
  <si>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</si>
  <si>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</si>
  <si>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</si>
  <si>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</si>
  <si>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</si>
  <si>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</si>
  <si>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</si>
  <si>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</si>
  <si>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</si>
  <si>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</si>
  <si>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</si>
  <si>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</si>
  <si>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</si>
  <si>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</si>
  <si>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</si>
  <si>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</si>
  <si>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</si>
  <si>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</si>
  <si>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</si>
  <si>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</si>
  <si>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</si>
  <si>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</si>
  <si>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</si>
  <si>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</si>
  <si>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</si>
  <si>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</si>
  <si>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</si>
  <si>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</si>
  <si>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</si>
  <si>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</si>
  <si>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</si>
  <si>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</si>
  <si>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</si>
  <si>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</si>
  <si>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</si>
  <si>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</si>
  <si>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</si>
  <si>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</si>
  <si>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</si>
  <si>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</si>
  <si>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</si>
  <si>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</si>
  <si>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</si>
  <si>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</si>
  <si>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</si>
  <si>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</si>
  <si>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</si>
  <si>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</si>
  <si>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</si>
  <si>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</si>
  <si>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</si>
  <si>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</si>
  <si>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</si>
  <si>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</si>
  <si>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</si>
  <si>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</si>
  <si>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</si>
  <si>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</si>
  <si>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</si>
  <si>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</si>
  <si>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</si>
  <si>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</si>
  <si>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</si>
  <si>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</si>
  <si>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</si>
  <si>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</si>
  <si>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</si>
  <si>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</si>
  <si>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</si>
  <si>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</si>
  <si>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</si>
  <si>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</si>
  <si>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</si>
  <si>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</si>
  <si>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</si>
  <si>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</si>
  <si>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</si>
  <si>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</si>
  <si>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</si>
  <si>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</si>
  <si>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</si>
  <si>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</si>
  <si>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</si>
  <si>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</si>
  <si>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</si>
  <si>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</si>
  <si>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</si>
  <si>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</si>
  <si>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</si>
  <si>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</si>
  <si>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</si>
  <si>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</si>
  <si>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</si>
  <si>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</si>
  <si>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</si>
  <si>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</si>
  <si>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</si>
  <si>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</si>
  <si>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</si>
  <si>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</si>
  <si>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</si>
  <si>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</si>
  <si>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</si>
  <si>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</si>
  <si>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</si>
  <si>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</si>
  <si>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</si>
  <si>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</si>
  <si>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</si>
  <si>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</si>
  <si>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</si>
  <si>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</si>
  <si>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</si>
  <si>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</si>
  <si>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</si>
  <si>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</si>
  <si>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</si>
  <si>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</si>
  <si>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</si>
  <si>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</si>
  <si>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</si>
  <si>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</si>
  <si>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</si>
  <si>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</si>
  <si>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</si>
  <si>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</si>
  <si>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</si>
  <si>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</si>
  <si>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</si>
  <si>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</si>
  <si>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</si>
  <si>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</si>
  <si>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</si>
  <si>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</si>
  <si>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</si>
  <si>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</si>
  <si>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</si>
  <si>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</si>
  <si>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</si>
  <si>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</si>
  <si>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</si>
  <si>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</si>
  <si>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</si>
  <si>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</si>
  <si>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</si>
  <si>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</si>
  <si>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</si>
  <si>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</si>
  <si>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</si>
  <si>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</si>
  <si>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</si>
  <si>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</si>
  <si>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</si>
  <si>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</si>
  <si>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</si>
  <si>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</si>
  <si>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</si>
  <si>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</si>
  <si>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</si>
  <si>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</si>
  <si>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</si>
  <si>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</si>
  <si>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</si>
  <si>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</si>
  <si>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</si>
  <si>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</si>
  <si>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</si>
  <si>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</si>
  <si>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</si>
  <si>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</si>
  <si>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</si>
  <si>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</si>
  <si>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</si>
  <si>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</si>
  <si>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</si>
  <si>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</si>
  <si>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</si>
  <si>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</si>
  <si>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</si>
  <si>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</si>
  <si>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</si>
  <si>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</si>
  <si>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</si>
  <si>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</si>
  <si>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</si>
  <si>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</si>
  <si>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</si>
  <si>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</si>
  <si>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</si>
  <si>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</si>
  <si>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</si>
  <si>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</si>
  <si>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</si>
  <si>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</si>
  <si>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</si>
  <si>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</si>
  <si>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</si>
  <si>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</si>
  <si>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</si>
  <si>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</si>
  <si>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</si>
  <si>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</si>
  <si>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</si>
  <si>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</si>
  <si>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</si>
  <si>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</si>
  <si>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</si>
  <si>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</si>
  <si>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</si>
  <si>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</si>
  <si>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</si>
  <si>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</si>
  <si>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</si>
  <si>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</si>
  <si>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</si>
  <si>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</si>
  <si>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</si>
  <si>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</si>
  <si>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</si>
  <si>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</si>
  <si>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</si>
  <si>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</si>
  <si>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</si>
  <si>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</si>
  <si>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</si>
  <si>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</si>
  <si>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</si>
  <si>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</si>
  <si>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</si>
  <si>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</si>
  <si>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</si>
  <si>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</si>
  <si>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</si>
  <si>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</si>
  <si>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</si>
  <si>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</si>
  <si>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</si>
  <si>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</si>
  <si>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</si>
  <si>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</si>
  <si>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</si>
  <si>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</si>
  <si>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</si>
  <si>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</si>
  <si>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</si>
  <si>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</si>
  <si>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</si>
  <si>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</si>
  <si>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</si>
  <si>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</si>
  <si>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</si>
  <si>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</si>
  <si>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</si>
  <si>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</si>
  <si>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</si>
  <si>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</si>
  <si>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</si>
  <si>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</si>
  <si>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</si>
  <si>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</si>
  <si>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</si>
  <si>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</si>
  <si>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</si>
  <si>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</si>
  <si>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</si>
  <si>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</si>
  <si>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</si>
  <si>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</si>
  <si>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</si>
  <si>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</si>
  <si>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</si>
  <si>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</si>
  <si>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</si>
  <si>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</si>
  <si>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</si>
  <si>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</si>
  <si>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</si>
  <si>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</si>
  <si>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</si>
  <si>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</si>
  <si>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</si>
  <si>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</si>
  <si>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</si>
  <si>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</si>
  <si>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</si>
  <si>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</si>
  <si>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</si>
  <si>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</si>
  <si>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</si>
  <si>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</si>
  <si>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</si>
  <si>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</si>
  <si>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</si>
  <si>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</si>
  <si>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</si>
  <si>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</si>
  <si>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</si>
  <si>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</si>
  <si>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</si>
  <si>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</si>
  <si>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</si>
  <si>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</si>
  <si>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</si>
  <si>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</si>
  <si>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</si>
  <si>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</si>
  <si>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</si>
  <si>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</si>
  <si>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</si>
  <si>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</si>
  <si>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</si>
  <si>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</si>
  <si>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</si>
  <si>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</si>
  <si>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</si>
  <si>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</si>
  <si>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</si>
  <si>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</si>
  <si>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</si>
  <si>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</si>
  <si>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</si>
  <si>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</si>
  <si>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</si>
  <si>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</si>
  <si>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</si>
  <si>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</si>
  <si>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</si>
  <si>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</si>
  <si>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</si>
  <si>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</si>
  <si>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</si>
  <si>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</si>
  <si>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</si>
  <si>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</si>
  <si>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</si>
  <si>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</si>
  <si>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</si>
  <si>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</si>
  <si>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</si>
  <si>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</si>
  <si>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</si>
  <si>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</si>
  <si>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</si>
  <si>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</si>
  <si>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</si>
  <si>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</si>
  <si>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</si>
  <si>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</si>
  <si>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</si>
  <si>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</si>
  <si>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</si>
  <si>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</si>
  <si>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</si>
  <si>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</si>
  <si>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</si>
  <si>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</si>
  <si>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</si>
  <si>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</si>
  <si>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</si>
  <si>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</si>
  <si>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</si>
  <si>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</si>
  <si>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</si>
  <si>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</si>
  <si>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</si>
  <si>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</si>
  <si>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</si>
  <si>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</si>
  <si>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</si>
  <si>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</si>
  <si>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</si>
  <si>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</si>
  <si>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</si>
  <si>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</si>
  <si>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</si>
  <si>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</si>
  <si>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</si>
  <si>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</si>
  <si>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</si>
  <si>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</si>
  <si>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</si>
  <si>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</si>
  <si>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</si>
  <si>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</si>
  <si>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</si>
  <si>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</si>
  <si>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</si>
  <si>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</si>
  <si>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</si>
  <si>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</si>
  <si>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</si>
  <si>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</si>
  <si>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</si>
  <si>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</si>
  <si>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</si>
  <si>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</si>
  <si>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</si>
  <si>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</si>
  <si>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</si>
  <si>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</si>
  <si>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</si>
  <si>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</si>
  <si>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</si>
  <si>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</si>
  <si>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</si>
  <si>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</si>
  <si>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</si>
  <si>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</si>
  <si>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</si>
  <si>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</si>
  <si>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</si>
  <si>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</si>
  <si>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</si>
  <si>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</si>
  <si>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</si>
  <si>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</si>
  <si>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</si>
  <si>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</si>
  <si>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</si>
  <si>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</si>
  <si>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</si>
  <si>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</si>
  <si>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</si>
  <si>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</si>
  <si>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</si>
  <si>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</si>
  <si>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</si>
  <si>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</si>
  <si>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</si>
  <si>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</si>
  <si>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</si>
  <si>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</si>
  <si>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</si>
  <si>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</si>
  <si>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</si>
  <si>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</si>
  <si>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</si>
  <si>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</si>
  <si>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</si>
  <si>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</si>
  <si>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</si>
  <si>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</si>
  <si>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</si>
  <si>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</si>
  <si>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</si>
  <si>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</si>
  <si>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</si>
  <si>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</si>
  <si>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</si>
  <si>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</si>
  <si>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</si>
  <si>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</si>
  <si>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</si>
  <si>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</si>
  <si>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</si>
  <si>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</si>
  <si>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</si>
  <si>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</si>
  <si>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</si>
  <si>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</si>
  <si>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</si>
  <si>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</si>
  <si>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</si>
  <si>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</si>
  <si>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</si>
  <si>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</si>
  <si>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</si>
  <si>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</si>
  <si>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</si>
  <si>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</si>
  <si>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</si>
  <si>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</si>
  <si>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</si>
  <si>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</si>
  <si>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</si>
  <si>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</si>
  <si>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</si>
  <si>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</si>
  <si>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</si>
  <si>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</si>
  <si>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</si>
  <si>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</si>
  <si>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</si>
  <si>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</si>
  <si>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</si>
  <si>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</si>
  <si>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</si>
  <si>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</si>
  <si>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</si>
  <si>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</si>
  <si>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</si>
  <si>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</si>
  <si>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</si>
  <si>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</si>
  <si>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</si>
  <si>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</si>
  <si>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</si>
  <si>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</si>
  <si>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</si>
  <si>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</si>
  <si>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</si>
  <si>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</si>
  <si>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</si>
  <si>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</si>
  <si>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</si>
  <si>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</si>
  <si>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</si>
  <si>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</si>
  <si>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</si>
  <si>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</si>
  <si>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</si>
  <si>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</si>
  <si>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</si>
  <si>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</si>
  <si>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</si>
  <si>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</si>
  <si>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</si>
  <si>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</si>
  <si>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</si>
  <si>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</si>
  <si>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</si>
  <si>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</si>
  <si>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</si>
  <si>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</si>
  <si>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</si>
  <si>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</si>
  <si>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</si>
  <si>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</si>
  <si>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</si>
  <si>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</si>
  <si>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</si>
  <si>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</si>
  <si>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</si>
  <si>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</si>
  <si>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</si>
  <si>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</si>
  <si>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</si>
  <si>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</si>
  <si>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</si>
  <si>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</si>
  <si>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</si>
  <si>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</si>
  <si>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</si>
  <si>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</si>
  <si>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</si>
  <si>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</si>
  <si>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</si>
  <si>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</si>
  <si>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</si>
  <si>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</si>
  <si>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</si>
  <si>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</si>
  <si>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</si>
  <si>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</si>
  <si>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</si>
  <si>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</si>
  <si>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</si>
  <si>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</si>
  <si>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</si>
  <si>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</si>
  <si>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</si>
  <si>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</si>
  <si>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</si>
  <si>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</si>
  <si>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</si>
  <si>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</si>
  <si>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</si>
  <si>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</si>
  <si>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</si>
  <si>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</si>
  <si>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</si>
  <si>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</si>
  <si>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</si>
  <si>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</si>
  <si>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</si>
  <si>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</si>
  <si>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</si>
  <si>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</si>
  <si>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</si>
  <si>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</si>
  <si>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</si>
  <si>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</si>
  <si>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</si>
  <si>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</si>
  <si>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</si>
  <si>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</si>
  <si>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</si>
  <si>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</si>
  <si>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</si>
  <si>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</si>
  <si>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</si>
  <si>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</si>
  <si>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</si>
  <si>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</si>
  <si>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</si>
  <si>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</si>
  <si>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</si>
  <si>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</si>
  <si>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</si>
  <si>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</si>
  <si>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</si>
  <si>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</si>
  <si>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</si>
  <si>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</si>
  <si>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</si>
  <si>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</si>
  <si>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</si>
  <si>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</si>
  <si>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</si>
  <si>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</si>
  <si>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</si>
  <si>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</si>
  <si>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</si>
  <si>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</si>
  <si>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</si>
  <si>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</si>
  <si>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</si>
  <si>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</si>
  <si>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</si>
  <si>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</si>
  <si>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</si>
  <si>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</si>
  <si>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</si>
  <si>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</si>
  <si>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</si>
  <si>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</si>
  <si>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</si>
  <si>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</si>
  <si>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</si>
  <si>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</si>
  <si>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</si>
  <si>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</si>
  <si>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</si>
  <si>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</si>
  <si>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</si>
  <si>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</si>
  <si>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</si>
  <si>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</si>
  <si>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</si>
  <si>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</si>
  <si>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</si>
  <si>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</si>
  <si>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</si>
  <si>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</si>
  <si>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</si>
  <si>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</si>
  <si>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</si>
  <si>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</si>
  <si>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</si>
  <si>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</si>
  <si>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</si>
  <si>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</si>
  <si>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</si>
  <si>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</si>
  <si>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</si>
  <si>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</si>
  <si>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</si>
  <si>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</si>
  <si>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</si>
  <si>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</si>
  <si>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</si>
  <si>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</si>
  <si>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</si>
  <si>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</si>
  <si>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</si>
  <si>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</si>
  <si>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</si>
  <si>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</si>
  <si>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</si>
  <si>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</si>
  <si>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</si>
  <si>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</si>
  <si>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</si>
  <si>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</si>
  <si>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</si>
  <si>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</si>
  <si>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</si>
  <si>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</si>
  <si>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</si>
  <si>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</si>
  <si>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</si>
  <si>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</si>
  <si>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</si>
  <si>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</si>
  <si>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</si>
  <si>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</si>
  <si>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</si>
  <si>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</si>
  <si>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</si>
  <si>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</si>
  <si>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</si>
  <si>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</si>
  <si>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</si>
  <si>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</si>
  <si>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</si>
  <si>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</si>
  <si>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</si>
  <si>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</si>
  <si>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</si>
  <si>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</si>
  <si>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</si>
  <si>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</si>
  <si>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</si>
  <si>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</si>
  <si>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</si>
  <si>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</si>
  <si>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</si>
  <si>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</si>
  <si>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</si>
  <si>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</si>
  <si>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</si>
  <si>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</si>
  <si>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</si>
  <si>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</si>
  <si>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</si>
  <si>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</si>
  <si>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</si>
  <si>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</si>
  <si>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</si>
  <si>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</si>
  <si>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</si>
  <si>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</si>
  <si>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</si>
  <si>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</si>
  <si>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</si>
  <si>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</si>
  <si>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</si>
  <si>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</si>
  <si>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</si>
  <si>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</si>
  <si>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</si>
  <si>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</si>
  <si>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</si>
  <si>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</si>
  <si>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</si>
  <si>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</si>
  <si>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</si>
  <si>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</si>
  <si>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</si>
  <si>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</si>
  <si>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</si>
  <si>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</si>
  <si>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</si>
  <si>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</si>
  <si>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</si>
  <si>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</si>
  <si>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</si>
  <si>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</si>
  <si>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</si>
  <si>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</si>
  <si>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</si>
  <si>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</si>
  <si>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</si>
  <si>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</si>
  <si>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</si>
  <si>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</si>
  <si>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</si>
  <si>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</si>
  <si>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</si>
  <si>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</si>
  <si>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</si>
  <si>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</si>
  <si>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</si>
  <si>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</si>
  <si>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</si>
  <si>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</si>
  <si>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</si>
  <si>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</si>
  <si>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</si>
  <si>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</si>
  <si>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</si>
  <si>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</si>
  <si>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</si>
  <si>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</si>
  <si>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</si>
  <si>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</si>
  <si>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</si>
  <si>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</si>
  <si>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</si>
  <si>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</si>
  <si>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</si>
  <si>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</si>
  <si>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</si>
  <si>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</si>
  <si>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</si>
  <si>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</si>
  <si>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</si>
  <si>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</si>
  <si>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</si>
  <si>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</si>
  <si>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</si>
  <si>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</si>
  <si>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</si>
  <si>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</si>
  <si>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</si>
  <si>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</si>
  <si>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</si>
  <si>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</si>
  <si>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</si>
  <si>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</si>
  <si>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</si>
  <si>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</si>
  <si>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</si>
  <si>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</si>
  <si>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</si>
  <si>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</si>
  <si>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</si>
  <si>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</si>
  <si>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</si>
  <si>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</si>
  <si>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</si>
  <si>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</si>
  <si>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</si>
  <si>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</si>
  <si>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</si>
  <si>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</si>
  <si>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</si>
  <si>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</si>
  <si>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</si>
  <si>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</si>
  <si>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</si>
  <si>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</si>
  <si>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</si>
  <si>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</si>
  <si>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</si>
  <si>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</si>
  <si>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</si>
  <si>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</si>
  <si>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</si>
  <si>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</si>
  <si>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</si>
  <si>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</si>
  <si>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</si>
  <si>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</si>
  <si>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</si>
  <si>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</si>
  <si>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</si>
  <si>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</si>
  <si>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</si>
  <si>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</si>
  <si>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</si>
  <si>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</si>
  <si>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</si>
  <si>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</si>
  <si>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</si>
  <si>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</si>
  <si>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</si>
  <si>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</si>
  <si>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</si>
  <si>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</si>
  <si>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</si>
  <si>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</si>
  <si>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</si>
  <si>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</si>
  <si>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</si>
  <si>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</si>
  <si>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</si>
  <si>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</si>
  <si>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</si>
  <si>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</si>
  <si>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</si>
  <si>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</si>
  <si>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</si>
  <si>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</si>
  <si>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</si>
  <si>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</si>
  <si>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</si>
  <si>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</si>
  <si>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</si>
  <si>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</si>
  <si>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</si>
  <si>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</si>
  <si>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</si>
  <si>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</si>
  <si>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</si>
  <si>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</si>
  <si>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</si>
  <si>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</si>
  <si>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</si>
  <si>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</si>
  <si>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</si>
  <si>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</si>
  <si>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</si>
  <si>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</si>
  <si>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</si>
  <si>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</si>
  <si>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</si>
  <si>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</si>
  <si>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</si>
  <si>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</si>
  <si>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</si>
  <si>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</si>
  <si>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</si>
  <si>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</si>
  <si>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</si>
  <si>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</si>
  <si>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</si>
  <si>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</si>
  <si>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</si>
  <si>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</si>
  <si>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</si>
  <si>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</si>
  <si>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</si>
  <si>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</si>
  <si>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</si>
  <si>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</si>
  <si>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</si>
  <si>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</si>
  <si>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</si>
  <si>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</si>
  <si>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</si>
  <si>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</si>
  <si>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</si>
  <si>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</si>
  <si>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</si>
  <si>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</si>
  <si>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</si>
  <si>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</si>
  <si>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</si>
  <si>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</si>
  <si>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</si>
  <si>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</si>
  <si>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</si>
  <si>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</si>
  <si>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</si>
  <si>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</si>
  <si>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</si>
  <si>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</si>
  <si>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</si>
  <si>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</si>
  <si>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</si>
  <si>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</si>
  <si>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</si>
  <si>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</si>
  <si>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</si>
  <si>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</si>
  <si>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</si>
  <si>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</si>
  <si>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</si>
  <si>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</si>
  <si>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</si>
  <si>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</si>
  <si>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</si>
  <si>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</si>
  <si>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</si>
  <si>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</si>
  <si>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</si>
  <si>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</si>
  <si>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</si>
  <si>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</si>
  <si>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</si>
  <si>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</si>
  <si>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</si>
  <si>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</si>
  <si>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</si>
  <si>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</si>
  <si>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</si>
  <si>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</si>
  <si>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</si>
  <si>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</si>
  <si>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</si>
  <si>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</si>
  <si>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</si>
  <si>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</si>
  <si>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</si>
  <si>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</si>
  <si>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</si>
  <si>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</si>
  <si>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</si>
  <si>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</si>
  <si>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</si>
  <si>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</si>
  <si>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</si>
  <si>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</si>
  <si>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</si>
  <si>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</si>
  <si>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</si>
  <si>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</si>
  <si>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</si>
  <si>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</si>
  <si>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</si>
  <si>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</si>
  <si>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</si>
  <si>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</si>
  <si>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</si>
  <si>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</si>
  <si>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</si>
  <si>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</si>
  <si>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</si>
  <si>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</si>
  <si>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</si>
  <si>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</si>
  <si>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</si>
  <si>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</si>
  <si>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</si>
  <si>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</si>
  <si>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</si>
  <si>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</si>
  <si>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</si>
  <si>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</si>
  <si>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</si>
  <si>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</si>
  <si>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</si>
  <si>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</si>
  <si>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</si>
  <si>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</si>
  <si>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</si>
  <si>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</si>
  <si>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</si>
  <si>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</si>
  <si>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</si>
  <si>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</si>
  <si>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</si>
  <si>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</si>
  <si>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</si>
  <si>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</si>
  <si>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</si>
  <si>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</si>
  <si>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</si>
  <si>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</si>
  <si>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</si>
  <si>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</si>
  <si>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</si>
  <si>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</si>
  <si>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</si>
  <si>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</si>
  <si>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</si>
  <si>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</si>
  <si>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</si>
  <si>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</si>
  <si>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</si>
  <si>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</si>
  <si>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</si>
  <si>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</si>
  <si>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</si>
  <si>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</si>
  <si>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</si>
  <si>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</si>
  <si>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</si>
  <si>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</si>
  <si>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</si>
  <si>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</si>
  <si>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</si>
  <si>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</si>
  <si>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</si>
  <si>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</si>
  <si>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</si>
  <si>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</si>
  <si>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</si>
  <si>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</si>
  <si>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</si>
  <si>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</si>
  <si>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</si>
  <si>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</si>
  <si>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</si>
  <si>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</si>
  <si>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</si>
  <si>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</si>
  <si>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</si>
  <si>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</si>
  <si>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</si>
  <si>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</si>
  <si>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</si>
  <si>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</si>
  <si>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</si>
  <si>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</si>
  <si>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</si>
  <si>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</si>
  <si>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</si>
  <si>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</si>
  <si>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</si>
  <si>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</si>
  <si>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</si>
  <si>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</si>
  <si>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</si>
  <si>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</si>
  <si>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</si>
  <si>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</si>
  <si>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</si>
  <si>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</si>
  <si>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</si>
  <si>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</si>
  <si>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</si>
  <si>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</si>
  <si>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</si>
  <si>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</si>
  <si>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</si>
  <si>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</si>
  <si>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</si>
  <si>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</si>
  <si>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</si>
  <si>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</si>
  <si>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</si>
  <si>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</si>
  <si>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</si>
  <si>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</si>
  <si>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</si>
  <si>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</si>
  <si>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</si>
  <si>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</si>
  <si>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</si>
  <si>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</si>
  <si>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</si>
  <si>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</si>
  <si>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</si>
  <si>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</si>
  <si>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</si>
  <si>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</si>
  <si>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</si>
  <si>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</si>
  <si>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</si>
  <si>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</si>
  <si>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</si>
  <si>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</si>
  <si>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</si>
  <si>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</si>
  <si>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</si>
  <si>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</si>
  <si>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</si>
  <si>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</si>
  <si>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</si>
  <si>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</si>
  <si>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</si>
  <si>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</si>
  <si>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</si>
  <si>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</si>
  <si>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</si>
  <si>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</si>
  <si>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</si>
  <si>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</si>
  <si>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</si>
  <si>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</si>
  <si>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</si>
  <si>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</si>
  <si>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</si>
  <si>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</si>
  <si>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</si>
  <si>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</si>
  <si>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</si>
  <si>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</si>
  <si>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</si>
  <si>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</si>
  <si>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</si>
  <si>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</si>
  <si>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</si>
  <si>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</si>
  <si>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</si>
  <si>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</si>
  <si>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</si>
  <si>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</si>
  <si>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</si>
  <si>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</si>
  <si>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</si>
  <si>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</si>
  <si>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</si>
  <si>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</si>
  <si>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</si>
  <si>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</si>
  <si>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</si>
  <si>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</si>
  <si>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</si>
  <si>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</si>
  <si>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</si>
  <si>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</si>
  <si>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</si>
  <si>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</si>
  <si>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</si>
  <si>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</si>
  <si>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</si>
  <si>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</si>
  <si>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</si>
  <si>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</si>
  <si>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</si>
  <si>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</si>
  <si>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</si>
  <si>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</si>
  <si>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</si>
  <si>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</si>
  <si>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</si>
  <si>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</si>
  <si>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</si>
  <si>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</si>
  <si>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</si>
  <si>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</si>
  <si>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</si>
  <si>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</si>
  <si>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</si>
  <si>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</si>
  <si>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</si>
  <si>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</si>
  <si>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</si>
  <si>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</si>
  <si>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</si>
  <si>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</si>
  <si>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</si>
  <si>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</si>
  <si>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</si>
  <si>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</si>
  <si>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</si>
  <si>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</si>
  <si>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</si>
  <si>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</si>
  <si>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</si>
  <si>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</si>
  <si>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</si>
  <si>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</si>
  <si>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</si>
  <si>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</si>
  <si>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</si>
  <si>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</si>
  <si>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</si>
  <si>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</si>
  <si>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</si>
  <si>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</si>
  <si>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</si>
  <si>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</si>
  <si>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</si>
  <si>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</si>
  <si>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</si>
  <si>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</si>
  <si>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</si>
  <si>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</si>
  <si>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</si>
  <si>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</si>
  <si>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</si>
  <si>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</si>
  <si>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</si>
  <si>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</si>
  <si>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</si>
  <si>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</si>
  <si>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</si>
  <si>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</si>
  <si>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</si>
  <si>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</si>
  <si>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</si>
  <si>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</si>
  <si>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</si>
  <si>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</si>
  <si>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</si>
  <si>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</si>
  <si>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</si>
  <si>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</si>
  <si>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</si>
  <si>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</si>
  <si>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</si>
  <si>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</si>
  <si>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</si>
  <si>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</si>
  <si>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</si>
  <si>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</si>
  <si>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</si>
  <si>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</si>
  <si>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</si>
  <si>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</si>
  <si>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</si>
  <si>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</si>
  <si>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</si>
  <si>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</si>
  <si>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</si>
  <si>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</si>
  <si>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</si>
  <si>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</si>
  <si>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</si>
  <si>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</si>
  <si>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</si>
  <si>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</si>
  <si>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</si>
  <si>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</si>
  <si>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</si>
  <si>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</si>
  <si>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</si>
  <si>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</si>
  <si>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</si>
  <si>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</si>
  <si>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</si>
  <si>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</si>
  <si>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</si>
  <si>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</si>
  <si>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</si>
  <si>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</si>
  <si>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</si>
  <si>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</si>
  <si>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</si>
  <si>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</si>
  <si>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</si>
  <si>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</si>
  <si>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</si>
  <si>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</si>
  <si>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</si>
  <si>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</si>
  <si>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</si>
  <si>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</si>
  <si>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</si>
  <si>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</si>
  <si>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</si>
  <si>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</si>
  <si>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</si>
  <si>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</si>
  <si>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</si>
  <si>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</si>
  <si>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</si>
  <si>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</si>
  <si>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</si>
  <si>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</si>
  <si>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</si>
  <si>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</si>
  <si>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</si>
  <si>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</si>
  <si>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</si>
  <si>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</si>
  <si>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</si>
  <si>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</si>
  <si>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</si>
  <si>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</si>
  <si>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</si>
  <si>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</si>
  <si>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</si>
  <si>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</si>
  <si>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</si>
  <si>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</si>
  <si>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</si>
  <si>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</si>
  <si>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</si>
  <si>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</si>
  <si>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</si>
  <si>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</si>
  <si>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</si>
  <si>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</si>
  <si>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</si>
  <si>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</si>
  <si>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</si>
  <si>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</si>
  <si>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</si>
  <si>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</si>
  <si>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</si>
  <si>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</si>
  <si>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</si>
  <si>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</si>
  <si>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</si>
  <si>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</si>
  <si>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</si>
  <si>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</si>
  <si>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</si>
  <si>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</si>
  <si>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</si>
  <si>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</si>
  <si>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</si>
  <si>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</si>
  <si>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</si>
  <si>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</si>
  <si>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</si>
  <si>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</si>
  <si>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</si>
  <si>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</si>
  <si>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</si>
  <si>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</si>
  <si>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</si>
  <si>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</si>
  <si>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</si>
  <si>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</si>
  <si>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</si>
  <si>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</si>
  <si>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</si>
  <si>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</si>
  <si>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</si>
  <si>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</si>
  <si>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</si>
  <si>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</si>
  <si>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</si>
  <si>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</si>
  <si>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</si>
  <si>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</si>
  <si>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</si>
  <si>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</si>
  <si>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</si>
  <si>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</si>
  <si>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</si>
  <si>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</si>
  <si>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</si>
  <si>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</si>
  <si>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</si>
  <si>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</si>
  <si>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</si>
  <si>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</si>
  <si>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</si>
  <si>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</si>
  <si>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</si>
  <si>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</si>
  <si>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</si>
  <si>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</si>
  <si>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</si>
  <si>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</si>
  <si>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</si>
  <si>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</si>
  <si>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</si>
  <si>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</si>
  <si>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</si>
  <si>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</si>
  <si>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</si>
  <si>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</si>
  <si>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</si>
  <si>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</si>
  <si>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</si>
  <si>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</si>
  <si>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</si>
  <si>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</si>
  <si>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</si>
  <si>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</si>
  <si>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</si>
  <si>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</si>
  <si>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</si>
  <si>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</si>
  <si>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</si>
  <si>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</si>
  <si>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</si>
  <si>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</si>
  <si>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</si>
  <si>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</si>
  <si>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</si>
  <si>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</si>
  <si>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</si>
  <si>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</si>
  <si>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</si>
  <si>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</si>
  <si>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</si>
  <si>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</si>
  <si>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</si>
  <si>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</si>
  <si>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</si>
  <si>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</si>
  <si>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</si>
  <si>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</si>
  <si>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</si>
  <si>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</si>
  <si>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</si>
  <si>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</si>
  <si>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</si>
  <si>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</si>
  <si>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</si>
  <si>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</si>
  <si>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</si>
  <si>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</si>
  <si>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</si>
  <si>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</si>
  <si>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</si>
  <si>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</si>
  <si>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</si>
  <si>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</si>
  <si>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</si>
  <si>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</si>
  <si>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</si>
  <si>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</si>
  <si>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</si>
  <si>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</si>
  <si>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</si>
  <si>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</si>
  <si>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</si>
  <si>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</si>
  <si>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</si>
  <si>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</si>
  <si>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</si>
  <si>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</si>
  <si>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</si>
  <si>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</si>
  <si>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</si>
  <si>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</si>
  <si>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</si>
  <si>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</si>
  <si>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</si>
  <si>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</si>
  <si>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</si>
  <si>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</si>
  <si>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</si>
  <si>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</si>
  <si>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</si>
  <si>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</si>
  <si>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</si>
  <si>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</si>
  <si>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</si>
  <si>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</si>
  <si>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</si>
  <si>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</si>
  <si>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</si>
  <si>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</si>
  <si>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</si>
  <si>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</si>
  <si>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</si>
  <si>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</si>
  <si>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</si>
  <si>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</si>
  <si>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</si>
  <si>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</si>
  <si>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</si>
  <si>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</si>
  <si>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</si>
  <si>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</si>
  <si>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</si>
  <si>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</si>
  <si>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</si>
  <si>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</si>
  <si>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</si>
  <si>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</si>
  <si>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</si>
  <si>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</si>
  <si>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</si>
  <si>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</si>
  <si>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</si>
  <si>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</si>
  <si>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</si>
  <si>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</si>
  <si>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</si>
  <si>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</si>
  <si>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</si>
  <si>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</si>
  <si>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</si>
  <si>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</si>
  <si>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</si>
  <si>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</si>
  <si>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</si>
  <si>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</si>
  <si>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</si>
  <si>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</si>
  <si>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</si>
  <si>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</si>
  <si>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</si>
  <si>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</si>
  <si>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</si>
  <si>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</si>
  <si>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</si>
  <si>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</si>
  <si>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</si>
  <si>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</si>
  <si>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</si>
  <si>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</si>
  <si>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</si>
  <si>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</si>
  <si>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</si>
  <si>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</si>
  <si>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</si>
  <si>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</si>
  <si>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</si>
  <si>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</si>
  <si>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</si>
  <si>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</si>
  <si>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</si>
  <si>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</si>
  <si>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</si>
  <si>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</si>
  <si>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</si>
  <si>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</si>
  <si>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</si>
  <si>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</si>
  <si>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</si>
  <si>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</si>
  <si>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</si>
  <si>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</si>
  <si>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</si>
  <si>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</si>
  <si>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</si>
  <si>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</si>
  <si>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</si>
  <si>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</si>
  <si>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</si>
  <si>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</si>
  <si>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</si>
  <si>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</si>
  <si>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</si>
  <si>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</si>
  <si>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</si>
  <si>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</si>
  <si>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</si>
  <si>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</si>
  <si>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</si>
  <si>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</si>
  <si>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</si>
  <si>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</si>
  <si>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</si>
  <si>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</si>
  <si>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</si>
  <si>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</si>
  <si>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</si>
  <si>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</si>
  <si>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</si>
  <si>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</si>
  <si>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</si>
  <si>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</si>
  <si>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</si>
  <si>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</si>
  <si>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</si>
  <si>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</si>
  <si>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</si>
  <si>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</si>
  <si>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</si>
  <si>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</si>
  <si>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</si>
  <si>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</si>
  <si>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</si>
  <si>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</si>
  <si>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</si>
  <si>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</si>
  <si>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</si>
  <si>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</si>
  <si>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</si>
  <si>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</si>
  <si>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</si>
  <si>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</si>
  <si>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</si>
  <si>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</si>
  <si>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</si>
  <si>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</si>
  <si>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</si>
  <si>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</si>
  <si>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</si>
  <si>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</si>
  <si>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</si>
  <si>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</si>
  <si>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</si>
  <si>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</si>
  <si>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</si>
  <si>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</si>
  <si>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</si>
  <si>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</si>
  <si>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</si>
  <si>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</si>
  <si>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</si>
  <si>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</si>
  <si>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</si>
  <si>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</si>
  <si>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</si>
  <si>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</si>
  <si>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</si>
  <si>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</si>
  <si>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</si>
  <si>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</si>
  <si>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</si>
  <si>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</si>
  <si>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</si>
  <si>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</si>
  <si>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</si>
  <si>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</si>
  <si>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</si>
  <si>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</si>
  <si>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</si>
  <si>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</si>
  <si>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</si>
  <si>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</si>
  <si>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</si>
  <si>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</si>
  <si>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</si>
  <si>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</si>
  <si>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</si>
  <si>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</si>
  <si>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</si>
  <si>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</si>
  <si>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</si>
  <si>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</si>
  <si>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</si>
  <si>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</si>
  <si>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</si>
  <si>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</si>
  <si>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</si>
  <si>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</si>
  <si>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</si>
  <si>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</si>
  <si>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</si>
  <si>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</si>
  <si>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</si>
  <si>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</si>
  <si>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</si>
  <si>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</si>
  <si>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</si>
  <si>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</si>
  <si>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</si>
  <si>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</si>
  <si>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</si>
  <si>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</si>
  <si>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</si>
  <si>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</si>
  <si>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</si>
  <si>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</si>
  <si>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</si>
  <si>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</si>
  <si>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</si>
  <si>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</si>
  <si>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</si>
  <si>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</si>
  <si>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</si>
  <si>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</si>
  <si>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</si>
  <si>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</si>
  <si>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</si>
  <si>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</si>
  <si>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</si>
  <si>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</si>
  <si>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</si>
  <si>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</si>
  <si>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</si>
  <si>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</si>
  <si>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</si>
  <si>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</si>
  <si>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</si>
  <si>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</si>
  <si>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</si>
  <si>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</si>
  <si>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</si>
  <si>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</si>
  <si>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</si>
  <si>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</si>
  <si>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</si>
  <si>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</si>
  <si>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</si>
  <si>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</si>
  <si>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</si>
  <si>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</si>
  <si>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</si>
  <si>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</si>
  <si>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</si>
  <si>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</si>
  <si>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</si>
  <si>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</si>
  <si>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</si>
  <si>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</si>
  <si>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</si>
  <si>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</si>
  <si>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</si>
  <si>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</si>
  <si>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</si>
  <si>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</si>
  <si>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</si>
  <si>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</si>
  <si>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</si>
  <si>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</si>
  <si>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</si>
  <si>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</si>
  <si>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</si>
  <si>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</si>
  <si>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</si>
  <si>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</si>
  <si>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</si>
  <si>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</si>
  <si>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</si>
  <si>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</si>
  <si>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</si>
  <si>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</si>
  <si>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</si>
  <si>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</si>
  <si>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</si>
  <si>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</si>
  <si>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</si>
  <si>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</si>
  <si>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</si>
  <si>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</si>
  <si>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</si>
  <si>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</si>
  <si>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</si>
  <si>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</si>
  <si>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</si>
  <si>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</si>
  <si>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</si>
  <si>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</si>
  <si>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</si>
  <si>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</si>
  <si>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</si>
  <si>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</si>
  <si>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</si>
  <si>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</si>
  <si>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</si>
  <si>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</si>
  <si>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</si>
  <si>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</si>
  <si>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</si>
  <si>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</si>
  <si>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</si>
  <si>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</si>
  <si>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</si>
  <si>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</si>
  <si>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</si>
  <si>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</si>
  <si>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</si>
  <si>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</si>
  <si>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</si>
  <si>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</si>
  <si>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</si>
  <si>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</si>
  <si>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</si>
  <si>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</si>
  <si>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</si>
  <si>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</si>
  <si>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</si>
  <si>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</si>
  <si>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</si>
  <si>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</si>
  <si>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</si>
  <si>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</si>
  <si>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</si>
  <si>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</si>
  <si>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</si>
  <si>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</si>
  <si>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</si>
  <si>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</si>
  <si>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</si>
  <si>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</si>
  <si>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</si>
  <si>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</si>
  <si>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</si>
  <si>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</si>
  <si>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</si>
  <si>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</si>
  <si>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</si>
  <si>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</si>
  <si>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</si>
  <si>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</si>
  <si>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</si>
  <si>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</si>
  <si>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</si>
  <si>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</si>
  <si>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</si>
  <si>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</si>
  <si>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</si>
  <si>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</si>
  <si>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</si>
  <si>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</si>
  <si>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</si>
  <si>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</si>
  <si>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</si>
  <si>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</si>
  <si>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</si>
  <si>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</si>
  <si>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</si>
  <si>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</si>
  <si>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</si>
  <si>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</si>
  <si>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</si>
  <si>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</si>
  <si>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</si>
  <si>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</si>
  <si>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</si>
  <si>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</si>
  <si>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</si>
  <si>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</si>
  <si>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</si>
  <si>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</si>
  <si>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</si>
  <si>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</si>
  <si>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</si>
  <si>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</si>
  <si>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</si>
  <si>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</si>
  <si>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</si>
  <si>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</si>
  <si>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</si>
  <si>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</si>
  <si>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</si>
  <si>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</si>
  <si>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</si>
  <si>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</si>
  <si>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</si>
  <si>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</si>
  <si>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</si>
  <si>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</si>
  <si>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</si>
  <si>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</si>
  <si>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</si>
  <si>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</si>
  <si>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</si>
  <si>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</si>
  <si>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</si>
  <si>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</si>
  <si>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</si>
  <si>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</si>
  <si>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</si>
  <si>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</si>
  <si>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</si>
  <si>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</si>
  <si>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</si>
  <si>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</si>
  <si>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</si>
  <si>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</si>
  <si>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</si>
  <si>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</si>
  <si>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</si>
  <si>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</si>
  <si>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</si>
  <si>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</si>
  <si>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</si>
  <si>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</si>
  <si>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</si>
  <si>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</si>
  <si>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</si>
  <si>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</si>
  <si>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</si>
  <si>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</si>
  <si>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</si>
  <si>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</si>
  <si>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</si>
  <si>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</si>
  <si>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</si>
  <si>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</si>
  <si>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</si>
  <si>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</si>
  <si>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</si>
  <si>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</si>
  <si>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</si>
  <si>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</si>
  <si>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</si>
  <si>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</si>
  <si>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</si>
  <si>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</si>
  <si>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</si>
  <si>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</si>
  <si>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</si>
  <si>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</si>
  <si>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</si>
  <si>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</si>
  <si>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</si>
  <si>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</si>
  <si>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</si>
  <si>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</si>
  <si>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</si>
  <si>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</si>
  <si>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</si>
  <si>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</si>
  <si>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</si>
  <si>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</si>
  <si>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</si>
  <si>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</si>
  <si>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</si>
  <si>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</si>
  <si>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</si>
  <si>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</si>
  <si>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</si>
  <si>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</si>
  <si>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</si>
  <si>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</si>
  <si>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</si>
  <si>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</si>
  <si>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</si>
  <si>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</si>
  <si>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</si>
  <si>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</si>
  <si>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</si>
  <si>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</si>
  <si>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</si>
  <si>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</si>
  <si>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</si>
  <si>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</si>
  <si>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</si>
  <si>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</si>
  <si>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</si>
  <si>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</si>
  <si>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</si>
  <si>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</si>
  <si>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</si>
  <si>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</si>
  <si>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</si>
  <si>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</si>
  <si>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</si>
  <si>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</si>
  <si>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</si>
  <si>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</si>
  <si>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</si>
  <si>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</si>
  <si>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</si>
  <si>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</si>
  <si>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</si>
  <si>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</si>
  <si>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</si>
  <si>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</si>
  <si>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</si>
  <si>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</si>
  <si>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</si>
  <si>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</si>
  <si>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</si>
  <si>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</si>
  <si>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</si>
  <si>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</si>
  <si>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</si>
  <si>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</si>
  <si>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</si>
  <si>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</si>
  <si>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</si>
  <si>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</si>
  <si>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</si>
  <si>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</si>
  <si>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</si>
  <si>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</si>
  <si>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</si>
  <si>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</si>
  <si>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</si>
  <si>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</si>
  <si>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</si>
  <si>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</si>
  <si>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</si>
  <si>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</si>
  <si>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</si>
  <si>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</si>
  <si>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</si>
  <si>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</si>
  <si>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</si>
  <si>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</si>
  <si>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</si>
  <si>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</si>
  <si>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</si>
  <si>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</si>
  <si>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</si>
  <si>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</si>
  <si>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</si>
  <si>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</si>
  <si>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</si>
  <si>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</si>
  <si>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</si>
  <si>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</si>
  <si>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</si>
  <si>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</si>
  <si>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</si>
  <si>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</si>
  <si>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</si>
  <si>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</si>
  <si>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</si>
  <si>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</si>
  <si>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</si>
  <si>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</si>
  <si>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</si>
  <si>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</si>
  <si>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</si>
  <si>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</si>
  <si>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</si>
  <si>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</si>
  <si>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</si>
  <si>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</si>
  <si>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</si>
  <si>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</si>
  <si>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</si>
  <si>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</si>
  <si>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</si>
  <si>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</si>
  <si>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</si>
  <si>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</si>
  <si>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</si>
  <si>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</si>
  <si>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</si>
  <si>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</si>
  <si>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</si>
  <si>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</si>
  <si>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</si>
  <si>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</si>
  <si>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</si>
  <si>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</si>
  <si>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</si>
  <si>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</si>
  <si>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</si>
  <si>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</si>
  <si>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</si>
  <si>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</si>
  <si>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</si>
  <si>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</si>
  <si>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</si>
  <si>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</si>
  <si>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</si>
  <si>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</si>
  <si>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</si>
  <si>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</si>
  <si>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</si>
  <si>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</si>
  <si>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</si>
  <si>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</si>
  <si>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</si>
  <si>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</si>
  <si>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</si>
  <si>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</si>
  <si>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</si>
  <si>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</si>
  <si>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</si>
  <si>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</si>
  <si>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</si>
  <si>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</si>
  <si>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</si>
  <si>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</si>
  <si>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</si>
  <si>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</si>
  <si>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</si>
  <si>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</si>
  <si>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</si>
  <si>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</si>
  <si>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</si>
  <si>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</si>
  <si>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</si>
  <si>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</si>
  <si>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</si>
  <si>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</si>
  <si>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</si>
  <si>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</si>
  <si>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</si>
  <si>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</si>
  <si>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</si>
  <si>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</si>
  <si>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</si>
  <si>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</si>
  <si>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</si>
  <si>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</si>
  <si>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</si>
  <si>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</si>
  <si>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</si>
  <si>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</si>
  <si>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</si>
  <si>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</si>
  <si>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</si>
  <si>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</si>
  <si>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</si>
  <si>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</si>
  <si>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</si>
  <si>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</si>
  <si>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</si>
  <si>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</si>
  <si>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</si>
  <si>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</si>
  <si>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</si>
  <si>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</si>
  <si>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</si>
  <si>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</si>
  <si>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</si>
  <si>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</si>
  <si>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</si>
  <si>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</si>
  <si>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</si>
  <si>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</si>
  <si>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</si>
  <si>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</si>
  <si>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</si>
  <si>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</si>
  <si>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</si>
  <si>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</si>
  <si>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</si>
  <si>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</si>
  <si>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</si>
  <si>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</si>
  <si>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</si>
  <si>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</si>
  <si>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</si>
  <si>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</si>
  <si>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</si>
  <si>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</si>
  <si>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</si>
  <si>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</si>
  <si>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</si>
  <si>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</si>
  <si>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</si>
  <si>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</si>
  <si>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</si>
  <si>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</si>
  <si>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</si>
  <si>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</si>
  <si>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</si>
  <si>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</si>
  <si>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</si>
  <si>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</si>
  <si>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</si>
  <si>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</si>
  <si>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</si>
  <si>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</si>
  <si>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</si>
  <si>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</si>
  <si>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</si>
  <si>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</si>
  <si>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</si>
  <si>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</si>
  <si>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</si>
  <si>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</si>
  <si>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</si>
  <si>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</si>
  <si>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</si>
  <si>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</si>
  <si>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</si>
  <si>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</si>
  <si>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</si>
  <si>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</si>
  <si>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</si>
  <si>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</si>
  <si>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</si>
  <si>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</si>
  <si>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</si>
  <si>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</si>
  <si>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</si>
  <si>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</si>
  <si>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</si>
  <si>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</si>
  <si>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</si>
  <si>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</si>
  <si>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</si>
  <si>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</si>
  <si>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</si>
  <si>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</si>
  <si>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</si>
  <si>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</si>
  <si>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</si>
  <si>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</si>
  <si>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</si>
  <si>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</si>
  <si>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</si>
  <si>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</si>
  <si>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</si>
  <si>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</si>
  <si>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</si>
  <si>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</si>
  <si>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</si>
  <si>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</si>
  <si>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</si>
  <si>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</si>
  <si>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</si>
  <si>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</si>
  <si>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</si>
  <si>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</si>
  <si>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</si>
  <si>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</si>
  <si>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</si>
  <si>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</si>
  <si>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</si>
  <si>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</si>
  <si>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</si>
  <si>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</si>
  <si>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</si>
  <si>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</si>
  <si>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</si>
  <si>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</si>
  <si>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</si>
  <si>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</si>
  <si>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</si>
  <si>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</si>
  <si>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</si>
  <si>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</si>
  <si>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</si>
  <si>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</si>
  <si>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</si>
  <si>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</si>
  <si>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</si>
  <si>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</si>
  <si>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</si>
  <si>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</si>
  <si>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</si>
  <si>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</si>
  <si>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</si>
  <si>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</si>
  <si>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</si>
  <si>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</si>
  <si>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</si>
  <si>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</si>
  <si>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</si>
  <si>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</si>
  <si>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</si>
  <si>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</si>
  <si>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</si>
  <si>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</si>
  <si>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</si>
  <si>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</si>
  <si>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</si>
  <si>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</si>
  <si>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</si>
  <si>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</si>
  <si>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</si>
  <si>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</si>
  <si>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</si>
  <si>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</si>
  <si>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</si>
  <si>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</si>
  <si>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</si>
  <si>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</si>
  <si>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</si>
  <si>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</si>
  <si>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</si>
  <si>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</si>
  <si>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</si>
  <si>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</si>
  <si>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</si>
  <si>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</si>
  <si>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</si>
  <si>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</si>
  <si>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</si>
  <si>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</si>
  <si>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</si>
  <si>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</si>
  <si>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</si>
  <si>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</si>
  <si>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</si>
  <si>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</si>
  <si>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</si>
  <si>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</si>
  <si>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</si>
  <si>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</si>
  <si>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</si>
  <si>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</si>
  <si>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</si>
  <si>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</si>
  <si>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</si>
  <si>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</si>
  <si>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</si>
  <si>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</si>
  <si>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</si>
  <si>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</si>
  <si>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</si>
  <si>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</si>
  <si>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</si>
  <si>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</si>
  <si>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</si>
  <si>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</si>
  <si>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</si>
  <si>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</si>
  <si>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</si>
  <si>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</si>
  <si>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</si>
  <si>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</si>
  <si>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</si>
  <si>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</si>
  <si>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</si>
  <si>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</si>
  <si>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</si>
  <si>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</si>
  <si>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</si>
  <si>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</si>
  <si>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</si>
  <si>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</si>
  <si>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</si>
  <si>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</si>
  <si>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</si>
  <si>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</si>
  <si>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</si>
  <si>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</si>
  <si>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</si>
  <si>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</si>
  <si>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</si>
  <si>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</si>
  <si>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</si>
  <si>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</si>
  <si>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</si>
  <si>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</si>
  <si>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</si>
  <si>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</si>
  <si>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</si>
  <si>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</si>
  <si>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</si>
  <si>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</si>
  <si>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</si>
  <si>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</si>
  <si>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</si>
  <si>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</si>
  <si>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</si>
  <si>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</si>
  <si>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</si>
  <si>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</si>
  <si>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</si>
  <si>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</si>
  <si>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</si>
  <si>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</si>
  <si>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</si>
  <si>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</si>
  <si>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</si>
  <si>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</si>
  <si>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</si>
  <si>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</si>
  <si>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</si>
  <si>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</si>
  <si>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</si>
  <si>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</si>
  <si>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</si>
  <si>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</si>
  <si>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</si>
  <si>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</si>
  <si>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</si>
  <si>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</si>
  <si>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</si>
  <si>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</si>
  <si>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</si>
  <si>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</si>
  <si>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</si>
  <si>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</si>
  <si>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</si>
  <si>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</si>
  <si>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</si>
  <si>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</si>
  <si>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</si>
  <si>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</si>
  <si>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</si>
  <si>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</si>
  <si>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</si>
  <si>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</si>
  <si>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</si>
  <si>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</si>
  <si>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</si>
  <si>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</si>
  <si>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</si>
  <si>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</si>
  <si>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</si>
  <si>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</si>
  <si>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</si>
  <si>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</si>
  <si>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</si>
  <si>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</si>
  <si>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</si>
  <si>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</si>
  <si>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</si>
  <si>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</si>
  <si>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</si>
  <si>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</si>
  <si>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</si>
  <si>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</si>
  <si>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</si>
  <si>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</si>
  <si>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</si>
  <si>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</si>
  <si>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</si>
  <si>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</si>
  <si>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</si>
  <si>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</si>
  <si>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</si>
  <si>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</si>
  <si>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</si>
  <si>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</si>
  <si>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</si>
  <si>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</si>
  <si>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</si>
  <si>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</si>
  <si>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</si>
  <si>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</si>
  <si>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</si>
  <si>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</si>
  <si>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</si>
  <si>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</si>
  <si>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</si>
  <si>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</si>
  <si>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</si>
  <si>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</si>
  <si>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</si>
  <si>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</si>
  <si>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</si>
  <si>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</si>
  <si>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</si>
  <si>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</si>
  <si>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</si>
  <si>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</si>
  <si>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</si>
  <si>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</si>
  <si>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</si>
  <si>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</si>
  <si>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</si>
  <si>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</si>
  <si>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</si>
  <si>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</si>
  <si>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</si>
  <si>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</si>
  <si>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</si>
  <si>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</si>
  <si>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</si>
  <si>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</si>
  <si>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</si>
  <si>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</si>
  <si>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</si>
  <si>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</si>
  <si>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</si>
  <si>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</si>
  <si>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</si>
  <si>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</si>
  <si>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</si>
  <si>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</si>
  <si>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</si>
  <si>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</si>
  <si>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</si>
  <si>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</si>
  <si>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</si>
  <si>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</si>
  <si>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</si>
  <si>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</si>
  <si>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</si>
  <si>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</si>
  <si>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</si>
  <si>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</si>
  <si>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</si>
  <si>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</si>
  <si>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</si>
  <si>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</si>
  <si>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</si>
  <si>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</si>
  <si>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</si>
  <si>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</si>
  <si>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</si>
  <si>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</si>
  <si>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</si>
  <si>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</si>
  <si>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</si>
  <si>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</si>
  <si>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</si>
  <si>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</si>
  <si>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</si>
  <si>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</si>
  <si>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</si>
  <si>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</si>
  <si>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</si>
  <si>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</si>
  <si>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</si>
  <si>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</si>
  <si>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</si>
  <si>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</si>
  <si>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</si>
  <si>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</si>
  <si>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</si>
  <si>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</si>
  <si>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</si>
  <si>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</si>
  <si>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</si>
  <si>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</si>
  <si>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</si>
  <si>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</si>
  <si>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</si>
  <si>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</si>
  <si>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</si>
  <si>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</si>
  <si>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</si>
  <si>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</si>
  <si>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</si>
  <si>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</si>
  <si>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</si>
  <si>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</si>
  <si>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</si>
  <si>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</si>
  <si>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</si>
  <si>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</si>
  <si>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</si>
  <si>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</si>
  <si>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</si>
  <si>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</si>
  <si>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</si>
  <si>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</si>
  <si>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</si>
  <si>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</si>
  <si>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</si>
  <si>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</si>
  <si>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</si>
  <si>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</si>
  <si>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</si>
  <si>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</si>
  <si>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</si>
  <si>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</si>
  <si>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</si>
  <si>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</si>
  <si>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</si>
  <si>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</si>
  <si>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</si>
  <si>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</si>
  <si>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</si>
  <si>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</si>
  <si>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</si>
  <si>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</si>
  <si>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</si>
  <si>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</si>
  <si>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</si>
  <si>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</si>
  <si>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</si>
  <si>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</si>
  <si>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</si>
  <si>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</si>
  <si>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</si>
  <si>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</si>
  <si>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</si>
  <si>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</si>
  <si>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</si>
  <si>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</si>
  <si>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</si>
  <si>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</si>
  <si>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</si>
  <si>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</si>
  <si>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</si>
  <si>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</si>
  <si>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</si>
  <si>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</si>
  <si>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</si>
  <si>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</si>
  <si>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</si>
  <si>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</si>
  <si>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</si>
  <si>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</si>
  <si>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</si>
  <si>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</si>
  <si>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</si>
  <si>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</si>
  <si>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</si>
  <si>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</si>
  <si>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</si>
  <si>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</si>
  <si>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</si>
  <si>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</si>
  <si>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</si>
  <si>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</si>
  <si>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</si>
  <si>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</si>
  <si>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</si>
  <si>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</si>
  <si>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</si>
  <si>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</si>
  <si>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</si>
  <si>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</si>
  <si>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</si>
  <si>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</si>
  <si>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</si>
  <si>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</si>
  <si>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</si>
  <si>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</si>
  <si>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</si>
  <si>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</si>
  <si>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</si>
  <si>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</si>
  <si>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</si>
  <si>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</si>
  <si>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</si>
  <si>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</si>
  <si>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</si>
  <si>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</si>
  <si>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</si>
  <si>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</si>
  <si>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</si>
  <si>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</si>
  <si>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</si>
  <si>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</si>
  <si>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</si>
  <si>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</si>
  <si>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</si>
  <si>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</si>
  <si>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</si>
  <si>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</si>
  <si>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</si>
  <si>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</si>
  <si>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</si>
  <si>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</si>
  <si>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</si>
  <si>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</si>
  <si>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</si>
  <si>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</si>
  <si>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</si>
  <si>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</si>
  <si>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</si>
  <si>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</si>
  <si>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</si>
  <si>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</si>
  <si>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</si>
  <si>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</si>
  <si>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</si>
  <si>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</si>
  <si>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</si>
  <si>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</si>
  <si>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</si>
  <si>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</si>
  <si>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</si>
  <si>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</si>
  <si>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</si>
  <si>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</si>
  <si>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</si>
  <si>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</si>
  <si>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</si>
  <si>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</si>
  <si>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</si>
  <si>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</si>
  <si>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</si>
  <si>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</si>
  <si>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</si>
  <si>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</si>
  <si>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</si>
  <si>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</si>
  <si>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</si>
  <si>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</si>
  <si>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</si>
  <si>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</si>
  <si>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</si>
  <si>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</si>
  <si>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</si>
  <si>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</si>
  <si>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</si>
  <si>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</si>
  <si>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</si>
  <si>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</si>
  <si>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</si>
  <si>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</si>
  <si>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</si>
  <si>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</si>
  <si>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</si>
  <si>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</si>
  <si>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</si>
  <si>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</si>
  <si>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</si>
  <si>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</si>
  <si>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</si>
  <si>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</si>
  <si>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</si>
  <si>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</si>
  <si>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</si>
  <si>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</si>
  <si>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</si>
  <si>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</si>
  <si>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</si>
  <si>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</si>
  <si>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</si>
  <si>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</si>
  <si>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</si>
  <si>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</si>
  <si>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</si>
  <si>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</si>
  <si>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</si>
  <si>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</si>
  <si>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</si>
  <si>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</si>
  <si>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</si>
  <si>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</si>
  <si>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</si>
  <si>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</si>
  <si>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</si>
  <si>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</si>
  <si>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</si>
  <si>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</si>
  <si>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</si>
  <si>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</si>
  <si>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</si>
  <si>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</si>
  <si>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</si>
  <si>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</si>
  <si>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</si>
  <si>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</si>
  <si>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</si>
  <si>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</si>
  <si>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</si>
  <si>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</si>
  <si>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</si>
  <si>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</si>
  <si>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</si>
  <si>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</si>
  <si>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</si>
  <si>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</si>
  <si>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</si>
  <si>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</si>
  <si>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</si>
  <si>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</si>
  <si>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</si>
  <si>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</si>
  <si>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</si>
  <si>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</si>
  <si>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</si>
  <si>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</si>
  <si>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</si>
  <si>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</si>
  <si>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</si>
  <si>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</si>
  <si>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</si>
  <si>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</si>
  <si>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</si>
  <si>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</si>
  <si>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</si>
  <si>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</si>
  <si>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</si>
  <si>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</si>
  <si>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</si>
  <si>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</si>
  <si>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</si>
  <si>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</si>
  <si>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</si>
  <si>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</si>
  <si>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</si>
  <si>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</si>
  <si>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</si>
  <si>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</si>
  <si>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</si>
  <si>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</si>
  <si>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</si>
  <si>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</si>
  <si>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</si>
  <si>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</si>
  <si>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</si>
  <si>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</si>
  <si>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</si>
  <si>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</si>
  <si>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</si>
  <si>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</si>
  <si>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</si>
  <si>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</si>
  <si>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</si>
  <si>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</si>
  <si>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</si>
  <si>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</si>
  <si>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</si>
  <si>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</si>
  <si>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</si>
  <si>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</si>
  <si>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</si>
  <si>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</si>
  <si>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</si>
  <si>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</si>
  <si>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</si>
  <si>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</si>
  <si>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</si>
  <si>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</si>
  <si>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</si>
  <si>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</si>
  <si>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</si>
  <si>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</si>
  <si>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</si>
  <si>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</si>
  <si>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</si>
  <si>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</si>
  <si>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</si>
  <si>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</si>
  <si>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</si>
  <si>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</si>
  <si>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</si>
  <si>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</si>
  <si>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</si>
  <si>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</si>
  <si>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</si>
  <si>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</si>
  <si>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</si>
  <si>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</si>
  <si>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</si>
  <si>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</si>
  <si>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</si>
  <si>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</si>
  <si>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</si>
  <si>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</si>
  <si>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</si>
  <si>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</si>
  <si>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</si>
  <si>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</si>
  <si>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</si>
  <si>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</si>
  <si>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</si>
  <si>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</si>
  <si>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</si>
  <si>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</si>
  <si>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</si>
  <si>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</si>
  <si>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</si>
  <si>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</si>
  <si>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</si>
  <si>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</si>
  <si>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</si>
  <si>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</si>
  <si>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</si>
  <si>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</si>
  <si>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</si>
  <si>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</si>
  <si>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</si>
  <si>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</si>
  <si>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</si>
  <si>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</si>
  <si>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</si>
  <si>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</si>
  <si>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</si>
  <si>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</si>
  <si>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</si>
  <si>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</si>
  <si>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</si>
  <si>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</si>
  <si>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</si>
  <si>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</si>
  <si>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</si>
  <si>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</si>
  <si>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</si>
  <si>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</si>
  <si>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</si>
  <si>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</si>
  <si>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</si>
  <si>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</si>
  <si>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</si>
  <si>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</si>
  <si>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</si>
  <si>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</si>
  <si>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</si>
  <si>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</si>
  <si>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</si>
  <si>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</si>
  <si>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</si>
  <si>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</si>
  <si>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</si>
  <si>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</si>
  <si>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</si>
  <si>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</si>
  <si>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</si>
  <si>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</si>
  <si>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</si>
  <si>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</si>
  <si>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</si>
  <si>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</si>
  <si>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</si>
  <si>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</si>
  <si>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</si>
  <si>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</si>
  <si>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</si>
  <si>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</si>
  <si>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</si>
  <si>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</si>
  <si>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</si>
  <si>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</si>
  <si>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</si>
  <si>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</si>
  <si>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</si>
  <si>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</si>
  <si>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</si>
  <si>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</si>
  <si>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</si>
  <si>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</si>
  <si>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</si>
  <si>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</si>
  <si>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</si>
  <si>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</si>
  <si>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</si>
  <si>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</si>
  <si>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</si>
  <si>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</si>
  <si>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</si>
  <si>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</si>
  <si>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</si>
  <si>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</si>
  <si>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</si>
  <si>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</si>
  <si>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</si>
  <si>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</si>
  <si>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</si>
  <si>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</si>
  <si>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</si>
  <si>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</si>
  <si>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</si>
  <si>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</si>
  <si>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</si>
  <si>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</si>
  <si>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</si>
  <si>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</si>
  <si>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</si>
  <si>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</si>
  <si>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</si>
  <si>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</si>
  <si>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</si>
  <si>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</si>
  <si>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</si>
  <si>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</si>
  <si>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</si>
  <si>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</si>
  <si>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</si>
  <si>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</si>
  <si>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</si>
  <si>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</si>
  <si>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</si>
  <si>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</si>
  <si>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</si>
  <si>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</si>
  <si>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</si>
  <si>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</si>
  <si>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</si>
  <si>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</si>
  <si>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</si>
  <si>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</si>
  <si>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</si>
  <si>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</si>
  <si>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</si>
  <si>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</si>
  <si>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</si>
  <si>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</si>
  <si>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</si>
  <si>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</si>
  <si>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</si>
  <si>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</si>
  <si>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</si>
  <si>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</si>
  <si>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</si>
  <si>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</si>
  <si>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</si>
  <si>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</si>
  <si>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</si>
  <si>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</si>
  <si>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</si>
  <si>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</si>
  <si>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</si>
  <si>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</si>
  <si>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</si>
  <si>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</si>
  <si>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</si>
  <si>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</si>
  <si>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</si>
  <si>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</si>
  <si>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</si>
  <si>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</si>
  <si>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</si>
  <si>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</si>
  <si>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</si>
  <si>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</si>
  <si>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</si>
  <si>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</si>
  <si>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</si>
  <si>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</si>
  <si>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</si>
  <si>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</si>
  <si>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</si>
  <si>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</si>
  <si>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</si>
  <si>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</si>
  <si>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</si>
  <si>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</si>
  <si>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</si>
  <si>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</si>
  <si>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</si>
  <si>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</si>
  <si>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</si>
  <si>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</si>
  <si>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</si>
  <si>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</si>
  <si>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</si>
  <si>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</si>
  <si>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</si>
  <si>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</si>
  <si>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</si>
  <si>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</si>
  <si>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</si>
  <si>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</si>
  <si>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</si>
  <si>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</si>
  <si>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</si>
  <si>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</si>
  <si>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</si>
  <si>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</si>
  <si>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</si>
  <si>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</si>
  <si>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</si>
  <si>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</si>
  <si>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</si>
  <si>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</si>
  <si>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</si>
  <si>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</si>
  <si>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</si>
  <si>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</si>
  <si>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</si>
  <si>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</si>
  <si>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</si>
  <si>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</si>
  <si>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</si>
  <si>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</si>
  <si>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</si>
  <si>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</si>
  <si>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</si>
  <si>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</si>
  <si>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</si>
  <si>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</si>
  <si>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</si>
  <si>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</si>
  <si>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</si>
  <si>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</si>
  <si>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</si>
  <si>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</si>
  <si>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</si>
  <si>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</si>
  <si>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</si>
  <si>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</si>
  <si>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</si>
  <si>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</si>
  <si>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</si>
  <si>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</si>
  <si>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</si>
  <si>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</si>
  <si>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</si>
  <si>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</si>
  <si>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</si>
  <si>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</si>
  <si>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</si>
  <si>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</si>
  <si>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</si>
  <si>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</si>
  <si>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</si>
  <si>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</si>
  <si>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</si>
  <si>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</si>
  <si>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</si>
  <si>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</si>
  <si>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</si>
  <si>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</si>
  <si>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</si>
  <si>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</si>
  <si>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</si>
  <si>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</si>
  <si>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</si>
  <si>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</si>
  <si>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</si>
  <si>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</si>
  <si>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</si>
  <si>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</si>
  <si>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</si>
  <si>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</si>
  <si>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</si>
  <si>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</si>
  <si>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</si>
  <si>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</si>
  <si>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</si>
  <si>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</si>
  <si>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</si>
  <si>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</si>
  <si>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</si>
  <si>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</si>
  <si>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</si>
  <si>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</si>
  <si>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</si>
  <si>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</si>
  <si>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</si>
  <si>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</si>
  <si>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</si>
  <si>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</si>
  <si>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</si>
  <si>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</si>
  <si>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</si>
  <si>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</si>
  <si>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</si>
  <si>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</si>
  <si>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</si>
  <si>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</si>
  <si>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</si>
  <si>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</si>
  <si>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</si>
  <si>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</si>
  <si>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</si>
  <si>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</si>
  <si>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</si>
  <si>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</si>
  <si>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</si>
  <si>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</si>
  <si>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</si>
  <si>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</si>
  <si>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</si>
  <si>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</si>
  <si>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</si>
  <si>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</si>
  <si>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</si>
  <si>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</si>
  <si>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</si>
  <si>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</si>
  <si>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</si>
  <si>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</si>
  <si>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</si>
  <si>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</si>
  <si>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</si>
  <si>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</si>
  <si>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</si>
  <si>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</si>
  <si>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</si>
  <si>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</si>
  <si>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</si>
  <si>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</si>
  <si>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</si>
  <si>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</si>
  <si>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</si>
  <si>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</si>
  <si>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</si>
  <si>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</si>
  <si>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</si>
  <si>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</si>
  <si>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</si>
  <si>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</si>
  <si>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</si>
  <si>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</si>
  <si>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</si>
  <si>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</si>
  <si>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</si>
  <si>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</si>
  <si>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</si>
  <si>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</si>
  <si>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</si>
  <si>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</si>
  <si>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</si>
  <si>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</si>
  <si>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</si>
  <si>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</si>
  <si>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</si>
  <si>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</si>
  <si>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</si>
  <si>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</si>
  <si>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</si>
  <si>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</si>
  <si>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</si>
  <si>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</si>
  <si>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</si>
  <si>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</si>
  <si>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</si>
  <si>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</si>
  <si>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</si>
  <si>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</si>
  <si>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</si>
  <si>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</si>
  <si>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</si>
  <si>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</si>
  <si>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</si>
  <si>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</si>
  <si>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</si>
  <si>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</si>
  <si>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</si>
  <si>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</si>
  <si>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</si>
  <si>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</si>
  <si>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</si>
  <si>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</si>
  <si>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</si>
  <si>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</si>
  <si>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</si>
  <si>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</si>
  <si>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</si>
  <si>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</si>
  <si>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</si>
  <si>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</si>
  <si>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</si>
  <si>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</si>
  <si>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</si>
  <si>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</si>
  <si>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</si>
  <si>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</si>
  <si>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</si>
  <si>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</si>
  <si>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</si>
  <si>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</si>
  <si>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</si>
  <si>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</si>
  <si>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</si>
  <si>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</si>
  <si>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</si>
  <si>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</si>
  <si>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</si>
  <si>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</si>
  <si>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</si>
  <si>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</si>
  <si>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</si>
  <si>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</si>
  <si>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</si>
  <si>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</si>
  <si>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</si>
  <si>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</si>
  <si>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</si>
  <si>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</si>
  <si>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</si>
  <si>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</si>
  <si>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</si>
  <si>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</si>
  <si>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</si>
  <si>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</si>
  <si>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</si>
  <si>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</si>
  <si>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</si>
  <si>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</si>
  <si>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</si>
  <si>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</si>
  <si>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</si>
  <si>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</si>
  <si>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</si>
  <si>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</si>
  <si>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</si>
  <si>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</si>
  <si>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</si>
  <si>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</si>
  <si>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</si>
  <si>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</si>
  <si>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</si>
  <si>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</si>
  <si>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</si>
  <si>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</si>
  <si>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</si>
  <si>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</si>
  <si>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</si>
  <si>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</si>
  <si>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</si>
  <si>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</si>
  <si>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</si>
  <si>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</si>
  <si>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</si>
  <si>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</si>
  <si>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</si>
  <si>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</si>
  <si>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</si>
  <si>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</si>
  <si>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</si>
  <si>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</si>
  <si>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</si>
  <si>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</si>
  <si>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</si>
  <si>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</si>
  <si>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</si>
  <si>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</si>
  <si>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</si>
  <si>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</si>
  <si>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</si>
  <si>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</si>
  <si>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</si>
  <si>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</si>
  <si>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</si>
  <si>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</si>
  <si>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</si>
  <si>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</si>
  <si>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</si>
  <si>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</si>
  <si>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</si>
  <si>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</si>
  <si>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</si>
  <si>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</si>
  <si>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</si>
  <si>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</si>
  <si>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</si>
  <si>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</si>
  <si>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</si>
  <si>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</si>
  <si>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</si>
  <si>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</si>
  <si>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</si>
  <si>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</si>
  <si>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</si>
  <si>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</si>
  <si>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</si>
  <si>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</si>
  <si>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</si>
  <si>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</si>
  <si>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</si>
  <si>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</si>
  <si>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</si>
  <si>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</si>
  <si>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</si>
  <si>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</si>
  <si>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</si>
  <si>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</si>
  <si>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</si>
  <si>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</si>
  <si>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</si>
  <si>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</si>
  <si>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</si>
  <si>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</si>
  <si>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</si>
  <si>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</si>
  <si>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</si>
  <si>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</si>
  <si>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</si>
  <si>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</si>
  <si>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</si>
  <si>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</si>
  <si>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</si>
  <si>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</si>
  <si>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</si>
  <si>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</si>
  <si>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</si>
  <si>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</si>
  <si>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</si>
  <si>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</si>
  <si>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</si>
  <si>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</si>
  <si>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</si>
  <si>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</si>
  <si>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</si>
  <si>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</si>
  <si>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</si>
  <si>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</si>
  <si>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</si>
  <si>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</si>
  <si>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</si>
  <si>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</si>
  <si>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</si>
  <si>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</si>
  <si>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</si>
  <si>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</si>
  <si>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</si>
  <si>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</si>
  <si>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</si>
  <si>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</si>
  <si>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</si>
  <si>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</si>
  <si>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</si>
  <si>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</si>
  <si>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</si>
  <si>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</si>
  <si>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</si>
  <si>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</si>
  <si>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</si>
  <si>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</si>
  <si>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</si>
  <si>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</si>
  <si>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</si>
  <si>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</si>
  <si>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</si>
  <si>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</si>
  <si>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</si>
  <si>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</si>
  <si>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</si>
  <si>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</si>
  <si>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</si>
  <si>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</si>
  <si>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</si>
  <si>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</si>
  <si>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</si>
  <si>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</si>
  <si>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</si>
  <si>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</si>
  <si>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</si>
  <si>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</si>
  <si>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</si>
  <si>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</si>
  <si>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</si>
  <si>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</si>
  <si>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</si>
  <si>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</si>
  <si>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</si>
  <si>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</si>
  <si>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</si>
  <si>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</si>
  <si>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</si>
  <si>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</si>
  <si>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</si>
  <si>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</si>
  <si>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</si>
  <si>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</si>
  <si>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</si>
  <si>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</si>
  <si>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</si>
  <si>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</si>
  <si>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</si>
  <si>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</si>
  <si>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</si>
  <si>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</si>
  <si>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</si>
  <si>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</si>
  <si>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</si>
  <si>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</si>
  <si>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</si>
  <si>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</si>
  <si>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</si>
  <si>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</si>
  <si>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</si>
  <si>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</si>
  <si>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</si>
  <si>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</si>
  <si>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</si>
  <si>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</si>
  <si>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</si>
  <si>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</si>
  <si>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</si>
  <si>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</si>
  <si>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</si>
  <si>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</si>
  <si>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</si>
  <si>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</si>
  <si>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</si>
  <si>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</si>
  <si>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</si>
  <si>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</si>
  <si>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</si>
  <si>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</si>
  <si>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</si>
  <si>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</si>
  <si>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</si>
  <si>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</si>
  <si>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</si>
  <si>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</si>
  <si>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</si>
  <si>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</si>
  <si>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</si>
  <si>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</si>
  <si>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</si>
  <si>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</si>
  <si>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</si>
  <si>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</si>
  <si>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</si>
  <si>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</si>
  <si>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</si>
  <si>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</si>
  <si>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</si>
  <si>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</si>
  <si>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</si>
  <si>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</si>
  <si>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</si>
  <si>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</si>
  <si>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</si>
  <si>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</si>
  <si>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</si>
  <si>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</si>
  <si>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</si>
  <si>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</si>
  <si>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</si>
  <si>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</si>
  <si>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</si>
  <si>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</si>
  <si>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</si>
  <si>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</si>
  <si>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</si>
  <si>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</si>
  <si>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</si>
  <si>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</si>
  <si>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</si>
  <si>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</si>
  <si>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</si>
  <si>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</si>
  <si>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</si>
  <si>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</si>
  <si>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</si>
  <si>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</si>
  <si>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</si>
  <si>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</si>
  <si>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</si>
  <si>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</si>
  <si>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</si>
  <si>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</si>
  <si>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</si>
  <si>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</si>
  <si>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</si>
  <si>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</si>
  <si>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</si>
  <si>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</si>
  <si>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</si>
  <si>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</si>
  <si>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</si>
  <si>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</si>
  <si>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</si>
  <si>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</si>
  <si>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</si>
  <si>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</si>
  <si>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</si>
  <si>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</si>
  <si>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</si>
  <si>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</si>
  <si>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</si>
  <si>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</si>
  <si>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</si>
  <si>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</si>
  <si>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</si>
  <si>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</si>
  <si>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</si>
  <si>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</si>
  <si>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</si>
  <si>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</si>
  <si>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</si>
  <si>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</si>
  <si>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</si>
  <si>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</si>
  <si>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</si>
  <si>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</si>
  <si>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</si>
  <si>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</si>
  <si>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</si>
  <si>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</si>
  <si>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</si>
  <si>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</si>
  <si>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</si>
  <si>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</si>
  <si>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</si>
  <si>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</si>
  <si>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</si>
  <si>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</si>
  <si>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</si>
  <si>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</si>
  <si>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</si>
  <si>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</si>
  <si>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</si>
  <si>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</si>
  <si>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</si>
  <si>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</si>
  <si>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</si>
  <si>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</si>
  <si>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</si>
  <si>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</si>
  <si>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</si>
  <si>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</si>
  <si>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</si>
  <si>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</si>
  <si>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</si>
  <si>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</si>
  <si>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</si>
  <si>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</si>
  <si>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</si>
  <si>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</si>
  <si>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</si>
  <si>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</si>
  <si>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</si>
  <si>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</si>
  <si>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</si>
  <si>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</si>
  <si>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</si>
  <si>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</si>
  <si>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</si>
  <si>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</si>
  <si>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</si>
  <si>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</si>
  <si>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</si>
  <si>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</si>
  <si>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</si>
  <si>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</si>
  <si>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</si>
  <si>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</si>
  <si>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</si>
  <si>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</si>
  <si>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</si>
  <si>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</si>
  <si>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</si>
  <si>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</si>
  <si>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</si>
  <si>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</si>
  <si>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</si>
  <si>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</si>
  <si>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</si>
  <si>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</si>
  <si>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</si>
  <si>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</si>
  <si>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</si>
  <si>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</si>
  <si>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</si>
  <si>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</si>
  <si>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</si>
  <si>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</si>
  <si>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</si>
  <si>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</si>
  <si>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</si>
  <si>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</si>
  <si>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</si>
  <si>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</si>
  <si>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</si>
  <si>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</si>
  <si>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</si>
  <si>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</si>
  <si>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</si>
  <si>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</si>
  <si>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</si>
  <si>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</si>
  <si>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</si>
  <si>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</si>
  <si>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</si>
  <si>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</si>
  <si>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</si>
  <si>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</si>
  <si>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</si>
  <si>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</si>
  <si>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</si>
  <si>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</si>
  <si>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</si>
  <si>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</si>
  <si>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</si>
  <si>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</si>
  <si>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</si>
  <si>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</si>
  <si>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</si>
  <si>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</si>
  <si>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</si>
  <si>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</si>
  <si>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</si>
  <si>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</si>
  <si>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</si>
  <si>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</si>
  <si>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</si>
  <si>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</si>
  <si>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</si>
  <si>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</si>
  <si>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</si>
  <si>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</si>
  <si>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</si>
  <si>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</si>
  <si>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</si>
  <si>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</si>
  <si>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</si>
  <si>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</si>
  <si>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</si>
  <si>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</si>
  <si>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</si>
  <si>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</si>
  <si>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</si>
  <si>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</si>
  <si>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</si>
  <si>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</si>
  <si>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</si>
  <si>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</si>
  <si>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</si>
  <si>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</si>
  <si>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</si>
  <si>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</si>
  <si>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</si>
  <si>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</si>
  <si>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</si>
  <si>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</si>
  <si>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</si>
  <si>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</si>
  <si>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</si>
  <si>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</si>
  <si>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</si>
  <si>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</si>
  <si>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</si>
  <si>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</si>
  <si>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</si>
  <si>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</si>
  <si>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</si>
  <si>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</si>
  <si>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</si>
  <si>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</si>
  <si>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</si>
  <si>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</si>
  <si>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</si>
  <si>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</si>
  <si>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</si>
  <si>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</si>
  <si>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</si>
  <si>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</si>
  <si>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</si>
  <si>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</si>
  <si>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</si>
  <si>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</si>
  <si>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</si>
  <si>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</si>
  <si>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</si>
  <si>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</si>
  <si>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</si>
  <si>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</si>
  <si>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</si>
  <si>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</si>
  <si>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</si>
  <si>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</si>
  <si>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</si>
  <si>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</si>
  <si>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</si>
  <si>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</si>
  <si>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</si>
  <si>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</si>
  <si>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</si>
  <si>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</si>
  <si>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</si>
  <si>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</si>
  <si>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</si>
  <si>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</si>
  <si>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</si>
  <si>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</si>
  <si>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</si>
  <si>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</si>
  <si>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</si>
  <si>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</si>
  <si>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</si>
  <si>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</si>
  <si>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</si>
  <si>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</si>
  <si>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</si>
  <si>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</si>
  <si>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</si>
  <si>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</si>
  <si>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</si>
  <si>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</si>
  <si>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</si>
  <si>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</si>
  <si>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</si>
  <si>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</si>
  <si>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</si>
  <si>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</si>
  <si>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</si>
  <si>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</si>
  <si>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</si>
  <si>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</si>
  <si>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</si>
  <si>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</si>
  <si>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</si>
  <si>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</si>
  <si>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</si>
  <si>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</si>
  <si>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</si>
  <si>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</si>
  <si>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</si>
  <si>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</si>
  <si>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</si>
  <si>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</si>
  <si>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</si>
  <si>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</si>
  <si>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</si>
  <si>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</si>
  <si>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</si>
  <si>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</si>
  <si>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</si>
  <si>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</si>
  <si>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</si>
  <si>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</si>
  <si>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</si>
  <si>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</si>
  <si>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</si>
  <si>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</si>
  <si>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</si>
  <si>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</si>
  <si>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</si>
  <si>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</si>
  <si>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</si>
  <si>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</si>
  <si>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</si>
  <si>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</si>
  <si>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</si>
  <si>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</si>
  <si>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</si>
  <si>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</si>
  <si>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</si>
  <si>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</si>
  <si>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</si>
  <si>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</si>
  <si>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</si>
  <si>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</si>
  <si>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</si>
  <si>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</si>
  <si>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</si>
  <si>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</si>
  <si>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</si>
  <si>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</si>
  <si>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</si>
  <si>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</si>
  <si>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</si>
  <si>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</si>
  <si>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</si>
  <si>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</si>
  <si>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</si>
  <si>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</si>
  <si>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</si>
  <si>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</si>
  <si>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</si>
  <si>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</si>
  <si>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</si>
  <si>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</si>
  <si>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</si>
  <si>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</si>
  <si>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</si>
  <si>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</si>
  <si>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</si>
  <si>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</si>
  <si>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</si>
  <si>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</si>
  <si>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</si>
  <si>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</si>
  <si>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</si>
  <si>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</si>
  <si>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</si>
  <si>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</si>
  <si>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</si>
  <si>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</si>
  <si>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</si>
  <si>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</si>
  <si>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</si>
  <si>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</si>
  <si>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</si>
  <si>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</si>
  <si>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</si>
  <si>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</si>
  <si>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</si>
  <si>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</si>
  <si>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</si>
  <si>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</si>
  <si>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</si>
  <si>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</si>
  <si>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</si>
  <si>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</si>
  <si>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</si>
  <si>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</si>
  <si>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</si>
  <si>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</si>
  <si>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</si>
  <si>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</si>
  <si>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</si>
  <si>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</si>
  <si>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</si>
  <si>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</si>
  <si>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</si>
  <si>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</si>
  <si>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</si>
  <si>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</si>
  <si>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</si>
  <si>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</si>
  <si>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</si>
  <si>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</si>
  <si>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</si>
  <si>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</si>
  <si>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</si>
  <si>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</si>
  <si>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</si>
  <si>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</si>
  <si>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</si>
  <si>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</si>
  <si>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</si>
  <si>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</si>
  <si>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</si>
  <si>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</si>
  <si>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</si>
  <si>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</si>
  <si>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</si>
  <si>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</si>
  <si>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</si>
  <si>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</si>
  <si>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</si>
  <si>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</si>
  <si>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</si>
  <si>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</si>
  <si>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</si>
  <si>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</si>
  <si>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</si>
  <si>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</si>
  <si>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</si>
  <si>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</si>
  <si>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</si>
  <si>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</si>
  <si>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</si>
  <si>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</si>
  <si>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</si>
  <si>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</si>
  <si>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</si>
  <si>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</si>
  <si>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</si>
  <si>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</si>
  <si>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</si>
  <si>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</si>
  <si>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</si>
  <si>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</si>
  <si>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</si>
  <si>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</si>
  <si>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</si>
  <si>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</si>
  <si>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</si>
  <si>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</si>
  <si>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</si>
  <si>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</si>
  <si>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</si>
  <si>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</si>
  <si>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</si>
  <si>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</si>
  <si>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</si>
  <si>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</si>
  <si>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</si>
  <si>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</si>
  <si>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</si>
  <si>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</si>
  <si>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</si>
  <si>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</si>
  <si>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</si>
  <si>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</si>
  <si>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</si>
  <si>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</si>
  <si>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</si>
  <si>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</si>
  <si>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</si>
  <si>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</si>
  <si>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</si>
  <si>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</si>
  <si>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</si>
  <si>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</si>
  <si>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</si>
  <si>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</si>
  <si>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</si>
  <si>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</si>
  <si>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</si>
  <si>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</si>
  <si>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</si>
  <si>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</si>
  <si>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</si>
  <si>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</si>
  <si>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</si>
  <si>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</si>
  <si>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</si>
  <si>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</si>
  <si>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</si>
  <si>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</si>
  <si>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</si>
  <si>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</si>
  <si>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</si>
  <si>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</si>
  <si>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</si>
  <si>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</si>
  <si>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</si>
  <si>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</si>
  <si>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</si>
  <si>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</si>
  <si>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</si>
  <si>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</si>
  <si>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</si>
  <si>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</si>
  <si>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</si>
  <si>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</si>
  <si>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</si>
  <si>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</si>
  <si>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</si>
  <si>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</si>
  <si>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</si>
  <si>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</si>
  <si>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</si>
  <si>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</si>
  <si>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</si>
  <si>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</si>
  <si>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</si>
  <si>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</si>
  <si>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</si>
  <si>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</si>
  <si>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</si>
  <si>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</si>
  <si>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</si>
  <si>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</si>
  <si>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</si>
  <si>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</si>
  <si>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</si>
  <si>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</si>
  <si>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</si>
  <si>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</si>
  <si>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</si>
  <si>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</si>
  <si>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</si>
  <si>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</si>
  <si>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</si>
  <si>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</si>
  <si>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</si>
  <si>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</si>
  <si>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</si>
  <si>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</si>
  <si>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</si>
  <si>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</si>
  <si>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</si>
  <si>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</si>
  <si>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</si>
  <si>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</si>
  <si>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</si>
  <si>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</si>
  <si>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</si>
  <si>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</si>
  <si>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</si>
  <si>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</si>
  <si>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</si>
  <si>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</si>
  <si>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</si>
  <si>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</si>
  <si>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</si>
  <si>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</si>
  <si>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</si>
  <si>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</si>
  <si>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</si>
  <si>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</si>
  <si>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</si>
  <si>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</si>
  <si>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</si>
  <si>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</si>
  <si>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</si>
  <si>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</si>
  <si>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</si>
  <si>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</si>
  <si>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</si>
  <si>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</si>
  <si>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</si>
  <si>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</si>
  <si>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</si>
  <si>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</si>
  <si>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</si>
  <si>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</si>
  <si>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</si>
  <si>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</si>
  <si>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</si>
  <si>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</si>
  <si>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</si>
  <si>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</si>
  <si>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</si>
  <si>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</si>
  <si>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</si>
  <si>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</si>
  <si>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</si>
  <si>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</si>
  <si>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</si>
  <si>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</si>
  <si>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</si>
  <si>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</si>
  <si>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</si>
  <si>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</si>
  <si>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</si>
  <si>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</si>
  <si>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</si>
  <si>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</si>
  <si>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</si>
  <si>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</si>
  <si>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</si>
  <si>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</si>
  <si>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</si>
  <si>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</si>
  <si>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</si>
  <si>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</si>
  <si>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</si>
  <si>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</si>
  <si>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</si>
  <si>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</si>
  <si>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</si>
  <si>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</si>
  <si>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</si>
  <si>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</si>
  <si>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</si>
  <si>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</si>
  <si>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</si>
  <si>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</si>
  <si>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</si>
  <si>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</si>
  <si>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</si>
  <si>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</si>
  <si>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</si>
  <si>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</si>
  <si>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</si>
  <si>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</si>
  <si>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</si>
  <si>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</si>
  <si>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</si>
  <si>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</si>
  <si>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</si>
  <si>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</si>
  <si>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</si>
  <si>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</si>
  <si>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</si>
  <si>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</si>
  <si>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</si>
  <si>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</si>
  <si>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</si>
  <si>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</si>
  <si>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</si>
  <si>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</si>
  <si>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</si>
  <si>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</si>
  <si>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</si>
  <si>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</si>
  <si>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</si>
  <si>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</si>
  <si>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</si>
  <si>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</si>
  <si>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</si>
  <si>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</si>
  <si>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</si>
  <si>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</si>
  <si>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</si>
  <si>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</si>
  <si>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</si>
  <si>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</si>
  <si>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</si>
  <si>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</si>
  <si>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</si>
  <si>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</si>
  <si>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</si>
  <si>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</si>
  <si>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</si>
  <si>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</si>
  <si>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</si>
  <si>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</si>
  <si>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</si>
  <si>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</si>
  <si>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</si>
  <si>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</si>
  <si>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</si>
  <si>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</si>
  <si>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</si>
  <si>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</si>
  <si>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</si>
  <si>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</si>
  <si>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</si>
  <si>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</si>
  <si>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</si>
  <si>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</si>
  <si>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</si>
  <si>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</si>
  <si>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</si>
  <si>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</si>
  <si>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</si>
  <si>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</si>
  <si>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</si>
  <si>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</si>
  <si>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</si>
  <si>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</si>
  <si>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</si>
  <si>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</si>
  <si>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</si>
  <si>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</si>
  <si>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</si>
  <si>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</si>
  <si>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</si>
  <si>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</si>
  <si>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</si>
  <si>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</si>
  <si>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</si>
  <si>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</si>
  <si>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</si>
  <si>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</si>
  <si>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</si>
  <si>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</si>
  <si>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</si>
  <si>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</si>
  <si>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</si>
  <si>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</si>
  <si>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</si>
  <si>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</si>
  <si>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</si>
  <si>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</si>
  <si>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</si>
  <si>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</si>
  <si>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</si>
  <si>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</si>
  <si>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</si>
  <si>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</si>
  <si>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</si>
  <si>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</si>
  <si>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</si>
  <si>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</si>
  <si>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</si>
  <si>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</si>
  <si>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</si>
  <si>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</si>
  <si>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</si>
  <si>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</si>
  <si>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</si>
  <si>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</si>
  <si>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</si>
  <si>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</si>
  <si>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</si>
  <si>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</si>
  <si>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</si>
  <si>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</si>
  <si>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</si>
  <si>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</si>
  <si>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</si>
  <si>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</si>
  <si>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</si>
  <si>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</si>
  <si>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</si>
  <si>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</si>
  <si>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</si>
  <si>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</si>
  <si>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</si>
  <si>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</si>
  <si>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</si>
  <si>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</si>
  <si>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</si>
  <si>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</si>
  <si>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</si>
  <si>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</si>
  <si>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</si>
  <si>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</si>
  <si>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</si>
  <si>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</si>
  <si>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</si>
  <si>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</si>
  <si>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</si>
  <si>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</si>
  <si>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</si>
  <si>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</si>
  <si>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</si>
  <si>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</si>
  <si>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</si>
  <si>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</si>
  <si>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</si>
  <si>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</si>
  <si>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</si>
  <si>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</si>
  <si>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</si>
  <si>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</si>
  <si>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</si>
  <si>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</si>
  <si>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</si>
  <si>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</si>
  <si>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</si>
  <si>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</si>
  <si>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</si>
  <si>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</si>
  <si>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</si>
  <si>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</si>
  <si>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</si>
  <si>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</si>
  <si>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</si>
  <si>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</si>
  <si>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</si>
  <si>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</si>
  <si>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</si>
  <si>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</si>
  <si>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</si>
  <si>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</si>
  <si>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</si>
  <si>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</si>
  <si>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</si>
  <si>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</si>
  <si>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</si>
  <si>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</si>
  <si>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</si>
  <si>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</si>
  <si>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</si>
  <si>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</si>
  <si>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</si>
  <si>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</si>
  <si>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</si>
  <si>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</si>
  <si>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</si>
  <si>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</si>
  <si>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</si>
  <si>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</si>
  <si>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</si>
  <si>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</si>
  <si>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</si>
  <si>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</si>
  <si>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</si>
  <si>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</si>
  <si>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</si>
  <si>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</si>
  <si>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</si>
  <si>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</si>
  <si>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</si>
  <si>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</si>
  <si>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</si>
  <si>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</si>
  <si>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</si>
  <si>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</si>
  <si>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</si>
  <si>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</si>
  <si>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</si>
  <si>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</si>
  <si>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</si>
  <si>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</si>
  <si>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</si>
  <si>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</si>
  <si>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</si>
  <si>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</si>
  <si>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</si>
  <si>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</si>
  <si>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</si>
  <si>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</si>
  <si>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</si>
  <si>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</si>
  <si>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</si>
  <si>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</si>
  <si>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</si>
  <si>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</si>
  <si>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</si>
  <si>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</si>
  <si>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</si>
  <si>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</si>
  <si>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</si>
  <si>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</si>
  <si>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</si>
  <si>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</si>
  <si>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</si>
  <si>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</si>
  <si>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</si>
  <si>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</si>
  <si>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</si>
  <si>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</si>
  <si>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</si>
  <si>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</si>
  <si>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</si>
  <si>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</si>
  <si>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</si>
  <si>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</si>
  <si>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</si>
  <si>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</si>
  <si>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</si>
  <si>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</si>
  <si>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</si>
  <si>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</si>
  <si>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</si>
  <si>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</si>
  <si>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</si>
  <si>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</si>
  <si>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</si>
  <si>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</si>
  <si>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</si>
  <si>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</si>
  <si>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</si>
  <si>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</si>
  <si>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</si>
  <si>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</si>
  <si>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</si>
  <si>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</si>
  <si>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</si>
  <si>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</si>
  <si>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</si>
  <si>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</si>
  <si>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</si>
  <si>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</si>
  <si>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</si>
  <si>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</si>
  <si>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</si>
  <si>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</si>
  <si>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</si>
  <si>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</si>
  <si>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</si>
  <si>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</si>
  <si>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</si>
  <si>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</si>
  <si>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</si>
  <si>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</si>
  <si>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</si>
  <si>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</si>
  <si>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</si>
  <si>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</si>
  <si>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</si>
  <si>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</si>
  <si>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</si>
  <si>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</si>
  <si>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</si>
  <si>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</si>
  <si>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</si>
  <si>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</si>
  <si>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</si>
  <si>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</si>
  <si>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</si>
  <si>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</si>
  <si>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</si>
  <si>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</si>
  <si>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</si>
  <si>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</si>
  <si>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</si>
  <si>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</si>
  <si>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</si>
  <si>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</si>
  <si>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</si>
  <si>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</si>
  <si>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</si>
  <si>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</si>
  <si>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</si>
  <si>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</si>
  <si>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</si>
  <si>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</si>
  <si>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</si>
  <si>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</si>
  <si>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</si>
  <si>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</si>
  <si>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</si>
  <si>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</si>
  <si>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</si>
  <si>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</si>
  <si>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</si>
  <si>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</si>
  <si>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</si>
  <si>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</si>
  <si>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</si>
  <si>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</si>
  <si>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</si>
  <si>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</si>
  <si>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</si>
  <si>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</si>
  <si>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</si>
  <si>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</si>
  <si>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</si>
  <si>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</si>
  <si>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</si>
  <si>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</si>
  <si>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</si>
  <si>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</si>
  <si>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</si>
  <si>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</si>
  <si>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</si>
  <si>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</si>
  <si>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</si>
  <si>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</si>
  <si>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</si>
  <si>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</si>
  <si>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</si>
  <si>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</si>
  <si>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</si>
  <si>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</si>
  <si>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</si>
  <si>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</si>
  <si>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</si>
  <si>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</si>
  <si>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</si>
  <si>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</si>
  <si>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</si>
  <si>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</si>
  <si>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</si>
  <si>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</si>
  <si>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</si>
  <si>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</si>
  <si>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</si>
  <si>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</si>
  <si>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</si>
  <si>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</si>
  <si>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</si>
  <si>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</si>
  <si>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</si>
  <si>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</si>
  <si>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</si>
  <si>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</si>
  <si>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</si>
  <si>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</si>
  <si>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</si>
  <si>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</si>
  <si>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</si>
  <si>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</si>
  <si>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</si>
  <si>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</si>
  <si>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</si>
  <si>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</si>
  <si>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</si>
  <si>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</si>
  <si>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</si>
  <si>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</si>
  <si>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</si>
  <si>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</si>
  <si>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</si>
  <si>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</si>
  <si>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</si>
  <si>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</si>
  <si>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</si>
  <si>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</si>
  <si>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</si>
  <si>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</si>
  <si>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</si>
  <si>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</si>
  <si>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</si>
  <si>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</si>
  <si>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</si>
  <si>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</si>
  <si>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</si>
  <si>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</si>
  <si>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</si>
  <si>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</si>
  <si>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</si>
  <si>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</si>
  <si>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</si>
  <si>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</si>
  <si>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</si>
  <si>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</si>
  <si>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</si>
  <si>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</si>
  <si>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</si>
  <si>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</si>
  <si>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</si>
  <si>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</si>
  <si>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</si>
  <si>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</si>
  <si>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</si>
  <si>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</si>
  <si>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</si>
  <si>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</si>
  <si>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</si>
  <si>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</si>
  <si>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</si>
  <si>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</si>
  <si>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</si>
  <si>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</si>
  <si>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</si>
  <si>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</si>
  <si>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</si>
  <si>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</si>
  <si>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</si>
  <si>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</si>
  <si>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</si>
  <si>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</si>
  <si>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</si>
  <si>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</si>
  <si>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</si>
  <si>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</si>
  <si>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</si>
  <si>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</si>
  <si>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</si>
  <si>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</si>
  <si>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</si>
  <si>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</si>
  <si>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</si>
  <si>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</si>
  <si>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</si>
  <si>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</si>
  <si>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</si>
  <si>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</si>
  <si>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</si>
  <si>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</si>
  <si>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</si>
  <si>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</si>
  <si>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</si>
  <si>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</si>
  <si>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</si>
  <si>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</si>
  <si>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</si>
  <si>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</si>
  <si>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</si>
  <si>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</si>
  <si>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</si>
  <si>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</si>
  <si>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</si>
  <si>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</si>
  <si>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</si>
  <si>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</si>
  <si>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</si>
  <si>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</si>
  <si>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</si>
  <si>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</si>
  <si>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</si>
  <si>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</si>
  <si>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</si>
  <si>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</si>
  <si>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</si>
  <si>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</si>
  <si>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</si>
  <si>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</si>
  <si>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</si>
  <si>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</si>
  <si>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</si>
  <si>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</si>
  <si>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</si>
  <si>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</si>
  <si>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</si>
  <si>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</si>
  <si>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</si>
  <si>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</si>
  <si>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</si>
  <si>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</si>
  <si>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</si>
  <si>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</si>
  <si>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</si>
  <si>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</si>
  <si>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</si>
  <si>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</si>
  <si>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</si>
  <si>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</si>
  <si>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</si>
  <si>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</si>
  <si>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</si>
  <si>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</si>
  <si>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</si>
  <si>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</si>
  <si>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</si>
  <si>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</si>
  <si>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</si>
  <si>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</si>
  <si>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</si>
  <si>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</si>
  <si>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</si>
  <si>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</si>
  <si>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</si>
  <si>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</si>
  <si>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</si>
  <si>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</si>
  <si>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</si>
  <si>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</si>
  <si>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</si>
  <si>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</si>
  <si>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</si>
  <si>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</si>
  <si>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</si>
  <si>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</si>
  <si>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</si>
  <si>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</si>
  <si>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</si>
  <si>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</si>
  <si>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</si>
  <si>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</si>
  <si>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</si>
  <si>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</si>
  <si>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</si>
  <si>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</si>
  <si>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</si>
  <si>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</si>
  <si>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</si>
  <si>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</si>
  <si>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</si>
  <si>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</si>
  <si>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</si>
  <si>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</si>
  <si>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</si>
  <si>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</si>
  <si>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</si>
  <si>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</si>
  <si>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</si>
  <si>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</si>
  <si>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</si>
  <si>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</si>
  <si>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</si>
  <si>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</si>
  <si>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</si>
  <si>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</si>
  <si>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</si>
  <si>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</si>
  <si>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</si>
  <si>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</si>
  <si>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</si>
  <si>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</si>
  <si>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</si>
  <si>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</si>
  <si>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</si>
  <si>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</si>
  <si>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</si>
  <si>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</si>
  <si>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</si>
  <si>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</si>
  <si>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</si>
  <si>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</si>
  <si>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</si>
  <si>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</si>
  <si>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</si>
  <si>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</si>
  <si>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</si>
  <si>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</si>
  <si>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</si>
  <si>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</si>
  <si>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</si>
  <si>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</si>
  <si>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</si>
  <si>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</si>
  <si>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</si>
  <si>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</si>
  <si>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</si>
  <si>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</si>
  <si>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</si>
  <si>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</si>
  <si>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</si>
  <si>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</si>
  <si>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</si>
  <si>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</si>
  <si>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</si>
  <si>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</si>
  <si>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</si>
  <si>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</si>
  <si>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</si>
  <si>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</si>
  <si>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</si>
  <si>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</si>
  <si>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</si>
  <si>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</si>
  <si>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</si>
  <si>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</si>
  <si>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</si>
  <si>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</si>
  <si>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</si>
  <si>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</si>
  <si>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</si>
  <si>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</si>
  <si>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</si>
  <si>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</si>
  <si>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</si>
  <si>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</si>
  <si>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</si>
  <si>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</si>
  <si>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</si>
  <si>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</si>
  <si>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</si>
  <si>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</si>
  <si>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</si>
  <si>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</si>
  <si>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</si>
  <si>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</si>
  <si>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</si>
  <si>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</si>
  <si>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</si>
  <si>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</si>
  <si>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</si>
  <si>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</si>
  <si>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</si>
  <si>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</si>
  <si>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</si>
  <si>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</si>
  <si>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</si>
  <si>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</si>
  <si>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</si>
  <si>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</si>
  <si>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</si>
  <si>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</si>
  <si>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</si>
  <si>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</si>
  <si>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</si>
  <si>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</si>
  <si>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</si>
  <si>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</si>
  <si>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</si>
  <si>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</si>
  <si>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</si>
  <si>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</si>
  <si>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</si>
  <si>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</si>
  <si>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</si>
  <si>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</si>
  <si>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</si>
  <si>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</si>
  <si>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</si>
  <si>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</si>
  <si>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</si>
  <si>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</si>
  <si>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</si>
  <si>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</si>
  <si>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</si>
  <si>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</si>
  <si>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</si>
  <si>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</si>
  <si>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</si>
  <si>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</si>
  <si>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</si>
  <si>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</si>
  <si>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</si>
  <si>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</si>
  <si>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</si>
  <si>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</si>
  <si>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</si>
  <si>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</si>
  <si>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</si>
  <si>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</si>
  <si>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</si>
  <si>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</si>
  <si>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</si>
  <si>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</si>
  <si>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</si>
  <si>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</si>
  <si>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</si>
  <si>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</si>
  <si>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</si>
  <si>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</si>
  <si>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</si>
  <si>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</si>
  <si>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</si>
  <si>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</si>
  <si>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</si>
  <si>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</si>
  <si>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</si>
  <si>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</si>
  <si>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</si>
  <si>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</si>
  <si>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</si>
  <si>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</si>
  <si>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</si>
  <si>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</si>
  <si>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</si>
  <si>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</si>
  <si>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</si>
  <si>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</si>
  <si>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</si>
  <si>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</si>
  <si>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</si>
  <si>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</si>
  <si>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</si>
  <si>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</si>
  <si>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</si>
  <si>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</si>
  <si>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</si>
  <si>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</si>
  <si>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</si>
  <si>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</si>
  <si>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</si>
  <si>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</si>
  <si>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</si>
  <si>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</si>
  <si>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</si>
  <si>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</si>
  <si>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</si>
  <si>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</si>
  <si>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</si>
  <si>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</si>
  <si>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</si>
  <si>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</si>
  <si>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</si>
  <si>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</si>
  <si>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</si>
  <si>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</si>
  <si>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</si>
  <si>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</si>
  <si>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</si>
  <si>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</si>
  <si>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</si>
  <si>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</si>
  <si>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</si>
  <si>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</si>
  <si>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</si>
  <si>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</si>
  <si>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</si>
  <si>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</si>
  <si>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</si>
  <si>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</si>
  <si>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</si>
  <si>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</si>
  <si>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</si>
  <si>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</si>
  <si>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</si>
  <si>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</si>
  <si>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</si>
  <si>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</si>
  <si>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</si>
  <si>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</si>
  <si>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</si>
  <si>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</si>
  <si>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</si>
  <si>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</si>
  <si>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</si>
  <si>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</si>
  <si>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</si>
  <si>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</si>
  <si>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</si>
  <si>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</si>
  <si>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</si>
  <si>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</si>
  <si>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</si>
  <si>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</si>
  <si>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</si>
  <si>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</si>
  <si>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</si>
  <si>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</si>
  <si>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</si>
  <si>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</si>
  <si>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</si>
  <si>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</si>
  <si>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</si>
  <si>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</si>
  <si>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</si>
  <si>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</si>
  <si>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</si>
  <si>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</si>
  <si>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</si>
  <si>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</si>
  <si>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</si>
  <si>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</si>
  <si>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</si>
  <si>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</si>
  <si>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</si>
  <si>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</si>
  <si>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</si>
  <si>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</si>
  <si>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</si>
  <si>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</si>
  <si>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</si>
  <si>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</si>
  <si>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</si>
  <si>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</si>
  <si>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</si>
  <si>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</si>
  <si>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</si>
  <si>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</si>
  <si>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</si>
  <si>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</si>
  <si>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</si>
  <si>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</si>
  <si>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</si>
  <si>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</si>
  <si>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</si>
  <si>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</si>
  <si>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</si>
  <si>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</si>
  <si>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</si>
  <si>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</si>
  <si>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</si>
  <si>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</si>
  <si>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</si>
  <si>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</si>
  <si>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</si>
  <si>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</si>
  <si>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</si>
  <si>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</si>
  <si>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</si>
  <si>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</si>
  <si>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</si>
  <si>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</si>
  <si>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</si>
  <si>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</si>
  <si>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</si>
  <si>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</si>
  <si>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</si>
  <si>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</si>
  <si>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</si>
  <si>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</si>
  <si>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</si>
  <si>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</si>
  <si>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</si>
  <si>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</si>
  <si>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</si>
  <si>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</si>
  <si>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</si>
  <si>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</si>
  <si>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</si>
  <si>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</si>
  <si>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</si>
  <si>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</si>
  <si>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</si>
  <si>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</si>
  <si>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</si>
  <si>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</si>
  <si>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</si>
  <si>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</si>
  <si>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</si>
  <si>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</si>
  <si>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</si>
  <si>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</si>
  <si>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</si>
  <si>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</si>
  <si>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</si>
  <si>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</si>
  <si>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</si>
  <si>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</si>
  <si>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</si>
  <si>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</si>
  <si>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</si>
  <si>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</si>
  <si>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</si>
  <si>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</si>
  <si>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</si>
  <si>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</si>
  <si>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</si>
  <si>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</si>
  <si>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</si>
  <si>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</si>
  <si>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</si>
  <si>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</si>
  <si>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</si>
  <si>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</si>
  <si>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</si>
  <si>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</si>
  <si>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</si>
  <si>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</si>
  <si>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</si>
  <si>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</si>
  <si>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</si>
  <si>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</si>
  <si>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</si>
  <si>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</si>
  <si>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</si>
  <si>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</si>
  <si>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</si>
  <si>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</si>
  <si>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</si>
  <si>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</si>
  <si>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</si>
  <si>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</si>
  <si>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</si>
  <si>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</si>
  <si>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</si>
  <si>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</si>
  <si>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</si>
  <si>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</si>
  <si>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</si>
  <si>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</si>
  <si>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</si>
  <si>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</si>
  <si>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</si>
  <si>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</si>
  <si>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</si>
  <si>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</si>
  <si>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</si>
  <si>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</si>
  <si>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</si>
  <si>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</si>
  <si>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</si>
  <si>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</si>
  <si>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</si>
  <si>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</si>
  <si>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</si>
  <si>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</si>
  <si>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</si>
  <si>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</si>
  <si>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</si>
  <si>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</si>
  <si>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</si>
  <si>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</si>
  <si>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</si>
  <si>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</si>
  <si>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</si>
  <si>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</si>
  <si>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</si>
  <si>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</si>
  <si>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</si>
  <si>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</si>
  <si>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</si>
  <si>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</si>
  <si>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</si>
  <si>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</si>
  <si>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</si>
  <si>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</si>
  <si>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</si>
  <si>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</si>
  <si>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</si>
  <si>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</si>
  <si>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</si>
  <si>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</si>
  <si>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</si>
  <si>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</si>
  <si>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</si>
  <si>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</si>
  <si>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</si>
  <si>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</si>
  <si>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</si>
  <si>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</si>
  <si>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</si>
  <si>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</si>
  <si>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</si>
  <si>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</si>
  <si>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</si>
  <si>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</si>
  <si>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</si>
  <si>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</si>
  <si>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</si>
  <si>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</si>
  <si>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</si>
  <si>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</si>
  <si>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</si>
  <si>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</si>
  <si>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</si>
  <si>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</si>
  <si>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</si>
  <si>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</si>
  <si>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</si>
  <si>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</si>
  <si>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</si>
  <si>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</si>
  <si>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</si>
  <si>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</si>
  <si>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</si>
  <si>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</si>
  <si>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</si>
  <si>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</si>
  <si>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</si>
  <si>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</si>
  <si>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</si>
  <si>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</si>
  <si>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</si>
  <si>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</si>
  <si>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</si>
  <si>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</si>
  <si>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</si>
  <si>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</si>
  <si>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</si>
  <si>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</si>
  <si>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</si>
  <si>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</si>
  <si>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</si>
  <si>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</si>
  <si>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</si>
  <si>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</si>
  <si>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</si>
  <si>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</si>
  <si>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</si>
  <si>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</si>
  <si>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</si>
  <si>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</si>
  <si>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</si>
  <si>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</si>
  <si>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</si>
  <si>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</si>
  <si>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</si>
  <si>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</si>
  <si>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</si>
  <si>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</si>
  <si>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</si>
  <si>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</si>
  <si>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</si>
  <si>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</si>
  <si>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</si>
  <si>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</si>
  <si>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</si>
  <si>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</si>
  <si>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</si>
  <si>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</si>
  <si>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</si>
  <si>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</si>
  <si>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</si>
  <si>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</si>
  <si>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</si>
  <si>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</si>
  <si>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</si>
  <si>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</si>
  <si>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</si>
  <si>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</si>
  <si>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</si>
  <si>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</si>
  <si>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</si>
  <si>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</si>
  <si>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</si>
  <si>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</si>
  <si>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</si>
  <si>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</si>
  <si>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</si>
  <si>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</si>
  <si>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</si>
  <si>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</si>
  <si>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</si>
  <si>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</si>
  <si>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</si>
  <si>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</si>
  <si>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</si>
  <si>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</si>
  <si>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</si>
  <si>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</si>
  <si>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</si>
  <si>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</si>
  <si>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</si>
  <si>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</si>
  <si>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</si>
  <si>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</si>
  <si>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</si>
  <si>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</si>
  <si>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</si>
  <si>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</si>
  <si>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</si>
  <si>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</si>
  <si>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</si>
  <si>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</si>
  <si>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</si>
  <si>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</si>
  <si>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</si>
  <si>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</si>
  <si>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</si>
  <si>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</si>
  <si>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</si>
  <si>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</si>
  <si>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</si>
  <si>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</si>
  <si>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</si>
  <si>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</si>
  <si>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</si>
  <si>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</si>
  <si>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</si>
  <si>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</si>
  <si>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</si>
  <si>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</si>
  <si>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</si>
  <si>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</si>
  <si>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</si>
  <si>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</si>
  <si>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</si>
  <si>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</si>
  <si>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</si>
  <si>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</si>
  <si>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</si>
  <si>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</si>
  <si>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</si>
  <si>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</si>
  <si>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</si>
  <si>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</si>
  <si>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</si>
  <si>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</si>
  <si>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</si>
  <si>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</si>
  <si>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</si>
  <si>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</si>
  <si>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</si>
  <si>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</si>
  <si>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</si>
  <si>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</si>
  <si>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</si>
  <si>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</si>
  <si>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</si>
  <si>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</si>
  <si>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</si>
  <si>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</si>
  <si>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</si>
  <si>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</si>
  <si>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</si>
  <si>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</si>
  <si>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</si>
  <si>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</si>
  <si>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</si>
  <si>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</si>
  <si>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</si>
  <si>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</si>
  <si>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</si>
  <si>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</si>
  <si>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</si>
  <si>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</si>
  <si>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</si>
  <si>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</si>
  <si>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</si>
  <si>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</si>
  <si>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</si>
  <si>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</si>
  <si>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</si>
  <si>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</si>
  <si>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</si>
  <si>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</si>
  <si>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</si>
  <si>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</si>
  <si>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</si>
  <si>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</si>
  <si>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</si>
  <si>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</si>
  <si>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</si>
  <si>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</si>
  <si>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</si>
  <si>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</si>
  <si>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</si>
  <si>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</si>
  <si>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</si>
  <si>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</si>
  <si>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</si>
  <si>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</si>
  <si>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</si>
  <si>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</si>
  <si>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</si>
  <si>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</si>
  <si>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</si>
  <si>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</si>
  <si>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</si>
  <si>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</si>
  <si>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</si>
  <si>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</si>
  <si>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</si>
  <si>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</si>
  <si>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</si>
  <si>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</si>
  <si>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</si>
  <si>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</si>
  <si>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</si>
  <si>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</si>
  <si>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</si>
  <si>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</si>
  <si>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</si>
  <si>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</si>
  <si>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</si>
  <si>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</si>
  <si>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</si>
  <si>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</si>
  <si>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</si>
  <si>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</si>
  <si>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</si>
  <si>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</si>
  <si>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</si>
  <si>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</si>
  <si>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</si>
  <si>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</si>
  <si>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</si>
  <si>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</si>
  <si>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</si>
  <si>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</si>
  <si>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</si>
  <si>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</si>
  <si>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</si>
  <si>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</si>
  <si>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</si>
  <si>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</si>
  <si>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</si>
  <si>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</si>
  <si>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</si>
  <si>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</si>
  <si>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</si>
  <si>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</si>
  <si>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</si>
  <si>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</si>
  <si>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</si>
  <si>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</si>
  <si>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</si>
  <si>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</si>
  <si>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</si>
  <si>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</si>
  <si>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</si>
  <si>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</si>
  <si>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</si>
  <si>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</si>
  <si>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</si>
  <si>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</si>
  <si>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</si>
  <si>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</si>
  <si>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</si>
  <si>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</si>
  <si>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</si>
  <si>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</si>
  <si>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</si>
  <si>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</si>
  <si>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</si>
  <si>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</si>
  <si>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</si>
  <si>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</si>
  <si>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</si>
  <si>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</si>
  <si>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</si>
  <si>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</si>
  <si>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</si>
  <si>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</si>
  <si>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</si>
  <si>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</si>
  <si>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</si>
  <si>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</si>
  <si>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</si>
  <si>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</si>
  <si>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</si>
  <si>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</si>
  <si>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</si>
  <si>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</si>
  <si>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</si>
  <si>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</si>
  <si>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</si>
  <si>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</si>
  <si>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</si>
  <si>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</si>
  <si>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</si>
  <si>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</si>
  <si>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</si>
  <si>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</si>
  <si>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</si>
  <si>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</si>
  <si>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</si>
  <si>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</si>
  <si>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</si>
  <si>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</si>
  <si>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</si>
  <si>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</si>
  <si>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</si>
  <si>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</si>
  <si>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</si>
  <si>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</si>
  <si>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</si>
  <si>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</si>
  <si>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</si>
  <si>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</si>
  <si>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</si>
  <si>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</si>
  <si>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</si>
  <si>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</si>
  <si>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</si>
  <si>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</si>
  <si>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</si>
  <si>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</si>
  <si>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</si>
  <si>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</si>
  <si>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</si>
  <si>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</si>
  <si>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</si>
  <si>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</si>
  <si>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</si>
  <si>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</si>
  <si>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</si>
  <si>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</si>
  <si>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</si>
  <si>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</si>
  <si>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</si>
  <si>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</si>
  <si>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</si>
  <si>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</si>
  <si>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</si>
  <si>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</si>
  <si>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</si>
  <si>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</si>
  <si>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</si>
  <si>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</si>
  <si>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</si>
  <si>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</si>
  <si>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</si>
  <si>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</si>
  <si>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</si>
  <si>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</si>
  <si>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</si>
  <si>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</si>
  <si>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</si>
  <si>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</si>
  <si>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</si>
  <si>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</si>
  <si>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</si>
  <si>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</si>
  <si>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</si>
  <si>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</si>
  <si>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</si>
  <si>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</si>
  <si>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</si>
  <si>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</si>
  <si>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</si>
  <si>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</si>
  <si>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</si>
  <si>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</si>
  <si>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</si>
  <si>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</si>
  <si>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</si>
  <si>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</si>
  <si>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</si>
  <si>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</si>
  <si>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</si>
  <si>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</si>
  <si>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</si>
  <si>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</si>
  <si>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</si>
  <si>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</si>
  <si>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</si>
  <si>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</si>
  <si>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</si>
  <si>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</si>
  <si>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</si>
  <si>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</si>
  <si>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</si>
  <si>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</si>
  <si>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</si>
  <si>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</si>
  <si>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</si>
  <si>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</si>
  <si>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</si>
  <si>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</si>
  <si>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</si>
  <si>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</si>
  <si>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</si>
  <si>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</si>
  <si>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</si>
  <si>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</si>
  <si>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</si>
  <si>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</si>
  <si>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</si>
  <si>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</si>
  <si>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</si>
  <si>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</si>
  <si>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</si>
  <si>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</si>
  <si>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</si>
  <si>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</si>
  <si>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</si>
  <si>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</si>
  <si>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</si>
  <si>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</si>
  <si>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</si>
  <si>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</si>
  <si>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</si>
  <si>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</si>
  <si>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</si>
  <si>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</si>
  <si>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</si>
  <si>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</si>
  <si>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</si>
  <si>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</si>
  <si>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</si>
  <si>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</si>
  <si>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</si>
  <si>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</si>
  <si>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</si>
  <si>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</si>
  <si>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</si>
  <si>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</si>
  <si>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</si>
  <si>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</si>
  <si>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</si>
  <si>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</si>
  <si>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</si>
  <si>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</si>
  <si>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</si>
  <si>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</si>
  <si>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</si>
  <si>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</si>
  <si>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</si>
  <si>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</si>
  <si>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</si>
  <si>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</si>
  <si>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</si>
  <si>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</si>
  <si>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</si>
  <si>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</si>
  <si>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</si>
  <si>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</si>
  <si>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</si>
  <si>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</si>
  <si>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</si>
  <si>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</si>
  <si>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</si>
  <si>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</si>
  <si>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</si>
  <si>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</si>
  <si>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</si>
  <si>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</si>
  <si>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</si>
  <si>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</si>
  <si>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</si>
  <si>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</si>
  <si>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</si>
  <si>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</si>
  <si>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</si>
  <si>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</si>
  <si>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</si>
  <si>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</si>
  <si>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</si>
  <si>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</si>
  <si>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</si>
  <si>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</si>
  <si>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</si>
  <si>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</si>
  <si>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</si>
  <si>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</si>
  <si>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</si>
  <si>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</si>
  <si>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</si>
  <si>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</si>
  <si>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</si>
  <si>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</si>
  <si>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</si>
  <si>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</si>
  <si>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</si>
  <si>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</si>
  <si>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</si>
  <si>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</si>
  <si>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</si>
  <si>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</si>
  <si>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</si>
  <si>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</si>
  <si>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</si>
  <si>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</si>
  <si>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</si>
  <si>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</si>
  <si>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</si>
  <si>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</si>
  <si>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</si>
  <si>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</si>
  <si>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</si>
  <si>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</si>
  <si>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</si>
  <si>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</si>
  <si>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</si>
  <si>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</si>
  <si>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</si>
  <si>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</si>
  <si>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</si>
  <si>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</si>
  <si>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</si>
  <si>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</si>
  <si>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</si>
  <si>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</si>
  <si>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</si>
  <si>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</si>
  <si>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</si>
  <si>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</si>
  <si>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</si>
  <si>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</si>
  <si>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</si>
  <si>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</si>
  <si>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</si>
  <si>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</si>
  <si>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</si>
  <si>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</si>
  <si>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</si>
  <si>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</si>
  <si>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</si>
  <si>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</si>
  <si>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</si>
  <si>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</si>
  <si>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</si>
  <si>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</si>
  <si>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</si>
  <si>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</si>
  <si>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</si>
  <si>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</si>
  <si>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</si>
  <si>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</si>
  <si>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</si>
  <si>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</si>
  <si>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</si>
  <si>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</si>
  <si>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</si>
  <si>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</si>
  <si>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</si>
  <si>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</si>
  <si>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</si>
  <si>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</si>
  <si>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</si>
  <si>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</si>
  <si>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</si>
  <si>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</si>
  <si>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</si>
  <si>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</si>
  <si>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</si>
  <si>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</si>
  <si>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</si>
  <si>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</si>
  <si>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</si>
  <si>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</si>
  <si>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</si>
  <si>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</si>
  <si>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</si>
  <si>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</si>
  <si>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</si>
  <si>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</si>
  <si>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</si>
  <si>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</si>
  <si>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</si>
  <si>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</si>
  <si>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</si>
  <si>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</si>
  <si>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</si>
  <si>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</si>
  <si>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</si>
  <si>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</si>
  <si>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</si>
  <si>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</si>
  <si>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</si>
  <si>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</si>
  <si>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</si>
  <si>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</si>
  <si>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</si>
  <si>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</si>
  <si>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</si>
  <si>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</si>
  <si>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</si>
  <si>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</si>
  <si>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</si>
  <si>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</si>
  <si>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</si>
  <si>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</si>
  <si>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</si>
  <si>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</si>
  <si>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</si>
  <si>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</si>
  <si>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</si>
  <si>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</si>
  <si>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</si>
  <si>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</si>
  <si>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</si>
  <si>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</si>
  <si>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</si>
  <si>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</si>
  <si>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</si>
  <si>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</si>
  <si>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</si>
  <si>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</si>
  <si>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</si>
  <si>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</si>
  <si>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</si>
  <si>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</si>
  <si>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</si>
  <si>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</si>
  <si>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</si>
  <si>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</si>
  <si>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</si>
  <si>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</si>
  <si>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</si>
  <si>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</si>
  <si>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</si>
  <si>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</si>
  <si>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</si>
  <si>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</si>
  <si>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</si>
  <si>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</si>
  <si>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</si>
  <si>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</si>
  <si>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</si>
  <si>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</si>
  <si>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</si>
  <si>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</si>
  <si>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</si>
  <si>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</si>
  <si>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</si>
  <si>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</si>
  <si>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</si>
  <si>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</si>
  <si>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</si>
  <si>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</si>
  <si>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</si>
  <si>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</si>
  <si>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</si>
  <si>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</si>
  <si>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</si>
  <si>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</si>
  <si>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</si>
  <si>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</si>
  <si>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</si>
  <si>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</si>
  <si>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</si>
  <si>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</si>
  <si>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</si>
  <si>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</si>
  <si>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</si>
  <si>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</si>
  <si>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</si>
  <si>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</si>
  <si>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</si>
  <si>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</si>
  <si>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</si>
  <si>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</si>
  <si>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</si>
  <si>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</si>
  <si>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</si>
  <si>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</si>
  <si>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</si>
  <si>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</si>
  <si>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</si>
  <si>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</si>
  <si>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</si>
  <si>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</si>
  <si>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</si>
  <si>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</si>
  <si>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</si>
  <si>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</si>
  <si>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</si>
  <si>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</si>
  <si>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</si>
  <si>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</si>
  <si>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</si>
  <si>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</si>
  <si>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</si>
  <si>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</si>
  <si>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</si>
  <si>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</si>
  <si>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</si>
  <si>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</si>
  <si>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</si>
  <si>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</si>
  <si>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</si>
  <si>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</si>
  <si>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</si>
  <si>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</si>
  <si>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</si>
  <si>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</si>
  <si>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</si>
  <si>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</si>
  <si>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</si>
  <si>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</si>
  <si>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</si>
  <si>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</si>
  <si>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</si>
  <si>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</si>
  <si>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</si>
  <si>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</si>
  <si>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</si>
  <si>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</si>
  <si>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</si>
  <si>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</si>
  <si>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</si>
  <si>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</si>
  <si>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</si>
  <si>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</si>
  <si>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</si>
  <si>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</si>
  <si>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</si>
  <si>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</si>
  <si>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</si>
  <si>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</si>
  <si>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</si>
  <si>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</si>
  <si>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</si>
  <si>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</si>
  <si>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</si>
  <si>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</si>
  <si>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</si>
  <si>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</si>
  <si>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</si>
  <si>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</si>
  <si>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</si>
  <si>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</si>
  <si>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</si>
  <si>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</si>
  <si>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</si>
  <si>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</si>
  <si>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</si>
  <si>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</si>
  <si>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</si>
  <si>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</si>
  <si>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</si>
  <si>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</si>
  <si>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</si>
  <si>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</si>
  <si>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</si>
  <si>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</si>
  <si>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</si>
  <si>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</si>
  <si>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</si>
  <si>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</si>
  <si>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</si>
  <si>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</si>
  <si>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</si>
  <si>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</si>
  <si>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</si>
  <si>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</si>
  <si>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</si>
  <si>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</si>
  <si>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</si>
  <si>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</si>
  <si>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</si>
  <si>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</si>
  <si>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</si>
  <si>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</si>
  <si>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</si>
  <si>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</si>
  <si>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</si>
  <si>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</si>
  <si>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</si>
  <si>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</si>
  <si>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</si>
  <si>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</si>
  <si>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</si>
  <si>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</si>
  <si>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</si>
  <si>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</si>
  <si>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</si>
  <si>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</si>
  <si>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</si>
  <si>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</si>
  <si>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</si>
  <si>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</si>
  <si>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</si>
  <si>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</si>
  <si>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</si>
  <si>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</si>
  <si>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</si>
  <si>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</si>
  <si>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</si>
  <si>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</si>
  <si>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</si>
  <si>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</si>
  <si>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</si>
  <si>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</si>
  <si>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</si>
  <si>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</si>
  <si>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</si>
  <si>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</si>
  <si>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</si>
  <si>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</si>
  <si>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</si>
  <si>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</si>
  <si>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</si>
  <si>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</si>
  <si>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</si>
  <si>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</si>
  <si>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</si>
  <si>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</si>
  <si>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</si>
  <si>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</si>
  <si>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</si>
  <si>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</si>
  <si>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</si>
  <si>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</si>
  <si>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</si>
  <si>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</si>
  <si>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</si>
  <si>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</si>
  <si>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</si>
  <si>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</si>
  <si>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</si>
  <si>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</si>
  <si>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</si>
  <si>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</si>
  <si>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</si>
  <si>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</si>
  <si>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</si>
  <si>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</si>
  <si>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</si>
  <si>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</si>
  <si>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</si>
  <si>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</si>
  <si>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</si>
  <si>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</si>
  <si>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</si>
  <si>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</si>
  <si>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</si>
  <si>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</si>
  <si>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</si>
  <si>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</si>
  <si>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</si>
  <si>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</si>
  <si>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</si>
  <si>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</si>
  <si>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</si>
  <si>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</si>
  <si>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</si>
  <si>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</si>
  <si>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</si>
  <si>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</si>
  <si>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</si>
  <si>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</si>
  <si>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</si>
  <si>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</si>
  <si>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</si>
  <si>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</si>
  <si>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</si>
  <si>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</si>
  <si>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</si>
  <si>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</si>
  <si>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</si>
  <si>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</si>
  <si>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</si>
  <si>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</si>
  <si>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</si>
  <si>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</si>
  <si>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</si>
  <si>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</si>
  <si>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</si>
  <si>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</si>
  <si>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</si>
  <si>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</si>
  <si>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</si>
  <si>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</si>
  <si>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</si>
  <si>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</si>
  <si>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</si>
  <si>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</si>
  <si>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</si>
  <si>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</si>
  <si>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</si>
  <si>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</si>
  <si>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</si>
  <si>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</si>
  <si>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</si>
  <si>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</si>
  <si>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</si>
  <si>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</si>
  <si>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</si>
  <si>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</si>
  <si>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</si>
  <si>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</si>
  <si>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</si>
  <si>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</si>
  <si>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</si>
  <si>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</si>
  <si>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</si>
  <si>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</si>
  <si>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</si>
  <si>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</si>
  <si>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</si>
  <si>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</si>
  <si>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</si>
  <si>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</si>
  <si>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</si>
  <si>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</si>
  <si>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</si>
  <si>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</si>
  <si>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</si>
  <si>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</si>
  <si>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</si>
  <si>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</si>
  <si>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</si>
  <si>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</si>
  <si>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</si>
  <si>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</si>
  <si>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</si>
  <si>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</si>
  <si>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</si>
  <si>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</si>
  <si>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</si>
  <si>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</si>
  <si>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</si>
  <si>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</si>
  <si>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</si>
  <si>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</si>
  <si>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</si>
  <si>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</si>
  <si>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</si>
  <si>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</si>
  <si>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</si>
  <si>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</si>
  <si>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</si>
  <si>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</si>
  <si>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</si>
  <si>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</si>
  <si>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</si>
  <si>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</si>
  <si>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</si>
  <si>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</si>
  <si>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</si>
  <si>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</si>
  <si>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</si>
  <si>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</si>
  <si>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</si>
  <si>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</si>
  <si>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</si>
  <si>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</si>
  <si>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</si>
  <si>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</si>
  <si>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</si>
  <si>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</si>
  <si>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</si>
  <si>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</si>
  <si>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</si>
  <si>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</si>
  <si>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</si>
  <si>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</si>
  <si>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</si>
  <si>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</si>
  <si>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</si>
  <si>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</si>
  <si>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</si>
  <si>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</si>
  <si>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</si>
  <si>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</si>
  <si>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</si>
  <si>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</si>
  <si>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</si>
  <si>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</si>
  <si>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</si>
  <si>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</si>
  <si>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</si>
  <si>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</si>
  <si>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</si>
  <si>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</si>
  <si>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</si>
  <si>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</si>
  <si>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</si>
  <si>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</si>
  <si>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</si>
  <si>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</si>
  <si>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</si>
  <si>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</si>
  <si>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</si>
  <si>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</si>
  <si>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</si>
  <si>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</si>
  <si>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</si>
  <si>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</si>
  <si>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</si>
  <si>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</si>
  <si>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</si>
  <si>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</si>
  <si>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</si>
  <si>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</si>
  <si>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</si>
  <si>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</si>
  <si>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</si>
  <si>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</si>
  <si>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</si>
  <si>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</si>
  <si>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</si>
  <si>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</si>
  <si>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</si>
  <si>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</si>
  <si>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</si>
  <si>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</si>
  <si>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</si>
  <si>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</si>
  <si>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</si>
  <si>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</si>
  <si>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</si>
  <si>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</si>
  <si>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</si>
  <si>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</si>
  <si>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</si>
  <si>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</si>
  <si>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</si>
  <si>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</si>
  <si>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</si>
  <si>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</si>
  <si>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</si>
  <si>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</si>
  <si>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</si>
  <si>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</si>
  <si>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</si>
  <si>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</si>
  <si>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</si>
  <si>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</si>
  <si>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</si>
  <si>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</si>
  <si>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</si>
  <si>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</si>
  <si>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</si>
  <si>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</si>
  <si>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</si>
  <si>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</si>
  <si>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</si>
  <si>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</si>
  <si>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</si>
  <si>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</si>
  <si>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</si>
  <si>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</si>
  <si>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</si>
  <si>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</si>
  <si>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</si>
  <si>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</si>
  <si>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</si>
  <si>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</si>
  <si>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</si>
  <si>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</si>
  <si>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</si>
  <si>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</si>
  <si>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</si>
  <si>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</si>
  <si>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</si>
  <si>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</si>
  <si>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</si>
  <si>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</si>
  <si>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</si>
  <si>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</si>
  <si>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</si>
  <si>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</si>
  <si>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</si>
  <si>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</si>
  <si>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</si>
  <si>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</si>
  <si>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</si>
  <si>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</si>
  <si>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</si>
  <si>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</si>
  <si>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</si>
  <si>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</si>
  <si>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</si>
  <si>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</si>
  <si>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</si>
  <si>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</si>
  <si>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</si>
  <si>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</si>
  <si>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</si>
  <si>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</si>
  <si>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</si>
  <si>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</si>
  <si>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</si>
  <si>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</si>
  <si>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</si>
  <si>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</si>
  <si>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</si>
  <si>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</si>
  <si>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</si>
  <si>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</si>
  <si>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</si>
  <si>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</si>
  <si>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</si>
  <si>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</si>
  <si>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</si>
  <si>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</si>
  <si>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</si>
  <si>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</si>
  <si>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</si>
  <si>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</si>
  <si>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</si>
  <si>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</si>
  <si>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</si>
  <si>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</si>
  <si>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</si>
  <si>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</si>
  <si>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</si>
  <si>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</si>
  <si>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</si>
  <si>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</si>
  <si>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</si>
  <si>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</si>
  <si>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</si>
  <si>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</si>
  <si>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</si>
  <si>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</si>
  <si>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</si>
  <si>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</si>
  <si>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</si>
  <si>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</si>
  <si>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</si>
  <si>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</si>
  <si>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</si>
  <si>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</si>
  <si>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</si>
  <si>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</si>
  <si>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</si>
  <si>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</si>
  <si>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</si>
  <si>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</si>
  <si>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</si>
  <si>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</si>
  <si>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</si>
  <si>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</si>
  <si>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</si>
  <si>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</si>
  <si>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</si>
  <si>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</si>
  <si>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</si>
  <si>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</si>
  <si>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</si>
  <si>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</si>
  <si>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</si>
  <si>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</si>
  <si>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</si>
  <si>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</si>
  <si>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</si>
  <si>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</si>
  <si>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</si>
  <si>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</si>
  <si>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</si>
  <si>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</si>
  <si>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</si>
  <si>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</si>
  <si>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</si>
  <si>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</si>
  <si>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</si>
  <si>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</si>
  <si>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</si>
  <si>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</si>
  <si>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</si>
  <si>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</si>
  <si>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</si>
  <si>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</si>
  <si>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</si>
  <si>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</si>
  <si>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</si>
  <si>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</si>
  <si>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</si>
  <si>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</si>
  <si>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</si>
  <si>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</si>
  <si>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</si>
  <si>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</si>
  <si>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</si>
  <si>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</si>
  <si>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</si>
  <si>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</si>
  <si>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</si>
  <si>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</si>
  <si>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</si>
  <si>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</si>
  <si>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</si>
  <si>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</si>
  <si>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</si>
  <si>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</si>
  <si>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</si>
  <si>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</si>
  <si>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</si>
  <si>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</si>
  <si>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</si>
  <si>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</si>
  <si>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</si>
  <si>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</si>
  <si>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</si>
  <si>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</si>
  <si>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</si>
  <si>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</si>
  <si>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</si>
  <si>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</si>
  <si>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</si>
  <si>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</si>
  <si>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</si>
  <si>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</si>
  <si>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</si>
  <si>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</si>
  <si>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</si>
  <si>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</si>
  <si>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</si>
  <si>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</si>
  <si>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</si>
  <si>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</si>
  <si>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</si>
  <si>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</si>
  <si>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</si>
  <si>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</si>
  <si>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</si>
  <si>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</si>
  <si>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</si>
  <si>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</si>
  <si>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</si>
  <si>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</si>
  <si>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</si>
  <si>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</si>
  <si>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</si>
  <si>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</si>
  <si>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</si>
  <si>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</si>
  <si>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</si>
  <si>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</si>
  <si>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</si>
  <si>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</si>
  <si>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</si>
  <si>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</si>
  <si>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</si>
  <si>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</si>
  <si>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</si>
  <si>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</si>
  <si>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</si>
  <si>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</si>
  <si>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</si>
  <si>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</si>
  <si>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</si>
  <si>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</si>
  <si>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</si>
  <si>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</si>
  <si>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</si>
  <si>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</si>
  <si>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</si>
  <si>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</si>
  <si>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</si>
  <si>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</si>
  <si>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</si>
  <si>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</si>
  <si>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</si>
  <si>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</si>
  <si>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</si>
  <si>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</si>
  <si>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</si>
  <si>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</si>
  <si>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</si>
  <si>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</si>
  <si>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</si>
  <si>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</si>
  <si>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</si>
  <si>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</si>
  <si>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</si>
  <si>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</si>
  <si>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</si>
  <si>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</si>
  <si>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</si>
  <si>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</si>
  <si>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</si>
  <si>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</si>
  <si>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</si>
  <si>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</si>
  <si>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</si>
  <si>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</si>
  <si>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</si>
  <si>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</si>
  <si>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</si>
  <si>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</si>
  <si>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</si>
  <si>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</si>
  <si>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</si>
  <si>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</si>
  <si>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</si>
  <si>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</si>
  <si>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</si>
  <si>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</si>
  <si>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</si>
  <si>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</si>
  <si>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</si>
  <si>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</si>
  <si>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</si>
  <si>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</si>
  <si>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</si>
  <si>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</si>
  <si>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</si>
  <si>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</si>
  <si>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</si>
  <si>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</si>
  <si>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</si>
  <si>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</si>
  <si>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</si>
  <si>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</si>
  <si>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</si>
  <si>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</si>
  <si>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</si>
  <si>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</si>
  <si>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</si>
  <si>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</si>
  <si>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</si>
  <si>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</si>
  <si>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</si>
  <si>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</si>
  <si>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</si>
  <si>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</si>
  <si>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</si>
  <si>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</si>
  <si>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</si>
  <si>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</si>
  <si>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</si>
  <si>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</si>
  <si>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</si>
  <si>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</si>
  <si>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</si>
  <si>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</si>
  <si>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</si>
  <si>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</si>
  <si>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</si>
  <si>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</si>
  <si>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</si>
  <si>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</si>
  <si>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</si>
  <si>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</si>
  <si>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</si>
  <si>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</si>
  <si>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</si>
  <si>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</si>
  <si>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</si>
  <si>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</si>
  <si>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</si>
  <si>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</si>
  <si>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</si>
  <si>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</si>
  <si>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</si>
  <si>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</si>
  <si>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</si>
  <si>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</si>
  <si>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</si>
  <si>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</si>
  <si>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</si>
  <si>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</si>
  <si>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</si>
  <si>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</si>
  <si>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</si>
  <si>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</si>
  <si>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</si>
  <si>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</si>
  <si>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</si>
  <si>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</si>
  <si>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</si>
  <si>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</si>
  <si>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</si>
  <si>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</si>
  <si>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</si>
  <si>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</si>
  <si>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</si>
  <si>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</si>
  <si>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</si>
  <si>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</si>
  <si>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</si>
  <si>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</si>
  <si>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</si>
  <si>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</si>
  <si>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</si>
  <si>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</si>
  <si>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</si>
  <si>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</si>
  <si>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</si>
  <si>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</si>
  <si>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</si>
  <si>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</si>
  <si>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</si>
  <si>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</si>
  <si>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</si>
  <si>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</si>
  <si>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</si>
  <si>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</si>
  <si>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</si>
  <si>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</si>
  <si>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</si>
  <si>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</si>
  <si>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</si>
  <si>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</si>
  <si>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</si>
  <si>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</si>
  <si>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</si>
  <si>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</si>
  <si>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</si>
  <si>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</si>
  <si>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</si>
  <si>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</si>
  <si>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</si>
  <si>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</si>
  <si>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</si>
  <si>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</si>
  <si>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</si>
  <si>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</si>
  <si>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</si>
  <si>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</si>
  <si>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</si>
  <si>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</si>
  <si>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</si>
  <si>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</si>
  <si>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</si>
  <si>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</si>
  <si>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</si>
  <si>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</si>
  <si>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</si>
  <si>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</si>
  <si>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</si>
  <si>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</si>
  <si>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</si>
  <si>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</si>
  <si>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</si>
  <si>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</si>
  <si>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</si>
  <si>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</si>
  <si>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</si>
  <si>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</si>
  <si>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</si>
  <si>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</si>
  <si>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</si>
  <si>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</si>
  <si>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</si>
  <si>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</si>
  <si>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</si>
  <si>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</si>
  <si>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</si>
  <si>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</si>
  <si>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</si>
  <si>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</si>
  <si>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</si>
  <si>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</si>
  <si>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</si>
  <si>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</si>
  <si>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</si>
  <si>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</si>
  <si>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</si>
  <si>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</si>
  <si>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</si>
  <si>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</si>
  <si>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</si>
  <si>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</si>
  <si>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</si>
  <si>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</si>
  <si>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</si>
  <si>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</si>
  <si>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</si>
  <si>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</si>
  <si>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</si>
  <si>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</si>
  <si>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</si>
  <si>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</si>
  <si>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</si>
  <si>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</si>
  <si>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</si>
  <si>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</si>
  <si>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</si>
  <si>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</si>
  <si>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</si>
  <si>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</si>
  <si>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</si>
  <si>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</si>
  <si>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</si>
  <si>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</si>
  <si>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</si>
  <si>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</si>
  <si>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</si>
  <si>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</si>
  <si>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</si>
  <si>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</si>
  <si>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</si>
  <si>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</si>
  <si>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</si>
  <si>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</si>
  <si>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</si>
  <si>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</si>
  <si>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</si>
  <si>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</si>
  <si>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</si>
  <si>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</si>
  <si>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</si>
  <si>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</si>
  <si>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</si>
  <si>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</si>
  <si>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</si>
  <si>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</si>
  <si>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</si>
  <si>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</si>
  <si>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</si>
  <si>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</si>
  <si>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</si>
  <si>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</si>
  <si>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</si>
  <si>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</si>
  <si>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</si>
  <si>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</si>
  <si>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</si>
  <si>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</si>
  <si>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</si>
  <si>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</si>
  <si>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</si>
  <si>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</si>
  <si>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</si>
  <si>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</si>
  <si>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</si>
  <si>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</si>
  <si>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</si>
  <si>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</si>
  <si>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</si>
  <si>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</si>
  <si>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</si>
  <si>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</si>
  <si>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</si>
  <si>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</si>
  <si>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</si>
  <si>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</si>
  <si>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</si>
  <si>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</si>
  <si>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</si>
  <si>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</si>
  <si>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</si>
  <si>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</si>
  <si>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</si>
  <si>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</si>
  <si>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</si>
  <si>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</si>
  <si>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</si>
  <si>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</si>
  <si>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</si>
  <si>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</si>
  <si>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</si>
  <si>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</si>
  <si>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</si>
  <si>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</si>
  <si>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</si>
  <si>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</si>
  <si>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</si>
  <si>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</si>
  <si>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</si>
  <si>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</si>
  <si>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</si>
  <si>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</si>
  <si>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</si>
  <si>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</si>
  <si>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</si>
  <si>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</si>
  <si>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</si>
  <si>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</si>
  <si>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</si>
  <si>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</si>
  <si>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</si>
  <si>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</si>
  <si>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</si>
  <si>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</si>
  <si>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</si>
  <si>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</si>
  <si>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</si>
  <si>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</si>
  <si>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</si>
  <si>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</si>
  <si>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</si>
  <si>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</si>
  <si>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</si>
  <si>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</si>
  <si>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</si>
  <si>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</si>
  <si>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</si>
  <si>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</si>
  <si>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</si>
  <si>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</si>
  <si>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</si>
  <si>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</si>
  <si>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</si>
  <si>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</si>
  <si>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</si>
  <si>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</si>
  <si>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</si>
  <si>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</si>
  <si>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</si>
  <si>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</si>
  <si>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</si>
  <si>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</si>
  <si>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</si>
  <si>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</si>
  <si>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</si>
  <si>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</si>
  <si>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</si>
  <si>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</si>
  <si>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</si>
  <si>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</si>
  <si>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</si>
  <si>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</si>
  <si>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</si>
  <si>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</si>
  <si>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</si>
  <si>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</si>
  <si>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</si>
  <si>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</si>
  <si>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</si>
  <si>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</si>
  <si>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</si>
  <si>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</si>
  <si>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</si>
  <si>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</si>
  <si>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</si>
  <si>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</si>
  <si>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</si>
  <si>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</si>
  <si>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</si>
  <si>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</si>
  <si>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</si>
  <si>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</si>
  <si>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</si>
  <si>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</si>
  <si>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</si>
  <si>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</si>
  <si>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</si>
  <si>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</si>
  <si>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</si>
  <si>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</si>
  <si>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</si>
  <si>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</si>
  <si>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</si>
  <si>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</si>
  <si>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</si>
  <si>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</si>
  <si>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</si>
  <si>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</si>
  <si>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</si>
  <si>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</si>
  <si>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</si>
  <si>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</si>
  <si>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</si>
  <si>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</si>
  <si>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</si>
  <si>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</si>
  <si>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</si>
  <si>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</si>
  <si>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</si>
  <si>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</si>
  <si>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</si>
  <si>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</si>
  <si>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</si>
  <si>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</si>
  <si>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</si>
  <si>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</si>
  <si>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</si>
  <si>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</si>
  <si>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</si>
  <si>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</si>
  <si>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</si>
  <si>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</si>
  <si>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</si>
  <si>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</si>
  <si>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</si>
  <si>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</si>
  <si>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</si>
  <si>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</si>
  <si>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</si>
  <si>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</si>
  <si>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</si>
  <si>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</si>
  <si>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</si>
  <si>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</si>
  <si>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</si>
  <si>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</si>
  <si>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</si>
  <si>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</si>
  <si>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</si>
  <si>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</si>
  <si>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</si>
  <si>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</si>
  <si>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</si>
  <si>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</si>
  <si>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</si>
  <si>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</si>
  <si>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</si>
  <si>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</si>
  <si>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</si>
  <si>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</si>
  <si>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</si>
  <si>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</si>
  <si>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</si>
  <si>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</si>
  <si>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</si>
  <si>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</si>
  <si>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</si>
  <si>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</si>
  <si>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</si>
  <si>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</si>
  <si>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</si>
  <si>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</si>
  <si>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</si>
  <si>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</si>
  <si>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</si>
  <si>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</si>
  <si>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</si>
  <si>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</si>
  <si>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</si>
  <si>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</si>
  <si>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</si>
  <si>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</si>
  <si>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</si>
  <si>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</si>
  <si>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</si>
  <si>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</si>
  <si>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</si>
  <si>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</si>
  <si>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</si>
  <si>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</si>
  <si>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</si>
  <si>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</si>
  <si>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</si>
  <si>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</si>
  <si>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</si>
  <si>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</si>
  <si>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</si>
  <si>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</si>
  <si>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</si>
  <si>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</si>
  <si>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</si>
  <si>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</si>
  <si>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</si>
  <si>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</si>
  <si>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</si>
  <si>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</si>
  <si>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</si>
  <si>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</si>
  <si>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</si>
  <si>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</si>
  <si>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</si>
  <si>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</si>
  <si>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</si>
  <si>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</si>
  <si>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</si>
  <si>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</si>
  <si>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</si>
  <si>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</si>
  <si>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</si>
  <si>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</si>
  <si>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</si>
  <si>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</si>
  <si>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</si>
  <si>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</si>
  <si>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</si>
  <si>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</si>
  <si>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</si>
  <si>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</si>
  <si>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</si>
  <si>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</si>
  <si>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</si>
  <si>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</si>
  <si>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</si>
  <si>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</si>
  <si>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</si>
  <si>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</si>
  <si>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</si>
  <si>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</si>
  <si>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</si>
  <si>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</si>
  <si>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</si>
  <si>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</si>
  <si>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</si>
  <si>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</si>
  <si>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</si>
  <si>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</si>
  <si>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</si>
  <si>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</si>
  <si>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</si>
  <si>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</si>
  <si>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</si>
  <si>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</si>
  <si>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</si>
  <si>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</si>
  <si>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</si>
  <si>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</si>
  <si>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</si>
  <si>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</si>
  <si>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</si>
  <si>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</si>
  <si>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</si>
  <si>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</si>
  <si>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</si>
  <si>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</si>
  <si>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</si>
  <si>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</si>
  <si>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</si>
  <si>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</si>
  <si>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</si>
  <si>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</si>
  <si>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</si>
  <si>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</si>
  <si>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</si>
  <si>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</si>
  <si>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</si>
  <si>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</si>
  <si>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</si>
  <si>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</si>
  <si>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</si>
  <si>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</si>
  <si>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</si>
  <si>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</si>
  <si>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</si>
  <si>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</si>
  <si>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</si>
  <si>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</si>
  <si>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</si>
  <si>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</si>
  <si>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</si>
  <si>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</si>
  <si>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</si>
  <si>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</si>
  <si>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</si>
  <si>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</si>
  <si>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</si>
  <si>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</si>
  <si>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</si>
  <si>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</si>
  <si>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</si>
  <si>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</si>
  <si>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</si>
  <si>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</si>
  <si>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</si>
  <si>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</si>
  <si>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</si>
  <si>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</si>
  <si>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</si>
  <si>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</si>
  <si>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</si>
  <si>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</si>
  <si>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</si>
  <si>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</si>
  <si>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</si>
  <si>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</si>
  <si>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</si>
  <si>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</si>
  <si>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</si>
  <si>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</si>
  <si>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</si>
  <si>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</si>
  <si>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</si>
  <si>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</si>
  <si>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</si>
  <si>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</si>
  <si>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</si>
  <si>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</si>
  <si>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</si>
  <si>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</si>
  <si>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</si>
  <si>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</si>
  <si>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</si>
  <si>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</si>
  <si>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</si>
  <si>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</si>
  <si>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</si>
  <si>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</si>
  <si>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</si>
  <si>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</si>
  <si>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</si>
  <si>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</si>
  <si>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</si>
  <si>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</si>
  <si>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</si>
  <si>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</si>
  <si>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</si>
  <si>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</si>
  <si>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</si>
  <si>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</si>
  <si>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</si>
  <si>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</si>
  <si>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</si>
  <si>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</si>
  <si>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</si>
  <si>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</si>
  <si>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</si>
  <si>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</si>
  <si>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</si>
  <si>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</si>
  <si>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</si>
  <si>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</si>
  <si>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</si>
  <si>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</si>
  <si>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</si>
  <si>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</si>
  <si>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</si>
  <si>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</si>
  <si>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</si>
  <si>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</si>
  <si>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</si>
  <si>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</si>
  <si>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</si>
  <si>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</si>
  <si>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</si>
  <si>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</si>
  <si>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</si>
  <si>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</si>
  <si>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</si>
  <si>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</si>
  <si>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</si>
  <si>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</si>
  <si>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</si>
  <si>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</si>
  <si>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</si>
  <si>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</si>
  <si>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</si>
  <si>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</si>
  <si>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</si>
  <si>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</si>
  <si>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</si>
  <si>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</si>
  <si>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</si>
  <si>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</si>
  <si>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</si>
  <si>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</si>
  <si>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</si>
  <si>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</si>
  <si>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</si>
  <si>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</si>
  <si>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</si>
  <si>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</si>
  <si>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</si>
  <si>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</si>
  <si>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</si>
  <si>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</si>
  <si>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</si>
  <si>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</si>
  <si>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</si>
  <si>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</si>
  <si>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</si>
  <si>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</si>
  <si>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</si>
  <si>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</si>
  <si>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</si>
  <si>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</si>
  <si>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</si>
  <si>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</si>
  <si>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</si>
  <si>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</si>
  <si>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</si>
  <si>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</si>
  <si>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</si>
  <si>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</si>
  <si>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</si>
  <si>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</si>
  <si>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</si>
  <si>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</si>
  <si>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</si>
  <si>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</si>
  <si>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</si>
  <si>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</si>
  <si>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</si>
  <si>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</si>
  <si>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</si>
  <si>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</si>
  <si>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</si>
  <si>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</si>
  <si>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</si>
  <si>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</si>
  <si>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</si>
  <si>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</si>
  <si>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</si>
  <si>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</si>
  <si>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</si>
  <si>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</si>
  <si>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</si>
  <si>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</si>
  <si>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</si>
  <si>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</si>
  <si>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</si>
  <si>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</si>
  <si>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</si>
  <si>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</si>
  <si>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</si>
  <si>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</si>
  <si>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</si>
  <si>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</si>
  <si>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</si>
  <si>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</si>
  <si>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</si>
  <si>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</si>
  <si>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</si>
  <si>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</si>
  <si>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</si>
  <si>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</si>
  <si>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</si>
  <si>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</si>
  <si>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</si>
  <si>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</si>
  <si>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</si>
  <si>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</si>
  <si>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</si>
  <si>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</si>
  <si>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</si>
  <si>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</si>
  <si>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</si>
  <si>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</si>
  <si>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</si>
  <si>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</si>
  <si>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</si>
  <si>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</si>
  <si>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</si>
  <si>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</si>
  <si>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</si>
  <si>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</si>
  <si>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</si>
  <si>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</si>
  <si>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</si>
  <si>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</si>
  <si>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</si>
  <si>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</si>
  <si>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</si>
  <si>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</si>
  <si>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</si>
  <si>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</si>
  <si>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</si>
  <si>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</si>
  <si>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</si>
  <si>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</si>
  <si>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</si>
  <si>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</si>
  <si>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</si>
  <si>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</si>
  <si>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</si>
  <si>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</si>
  <si>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</si>
  <si>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</si>
  <si>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</si>
  <si>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</si>
  <si>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</si>
  <si>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</si>
  <si>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</si>
  <si>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</si>
  <si>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</si>
  <si>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</si>
  <si>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</si>
  <si>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</si>
  <si>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</si>
  <si>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</si>
  <si>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</si>
  <si>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</si>
  <si>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</si>
  <si>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</si>
  <si>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</si>
  <si>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</si>
  <si>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</si>
  <si>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</si>
  <si>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</si>
  <si>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</si>
  <si>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</si>
  <si>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</si>
  <si>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</si>
  <si>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</si>
  <si>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</si>
  <si>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</si>
  <si>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</si>
  <si>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</si>
  <si>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</si>
  <si>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</si>
  <si>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</si>
  <si>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</si>
  <si>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</si>
  <si>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</si>
  <si>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</si>
  <si>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</si>
  <si>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</si>
  <si>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</si>
  <si>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</si>
  <si>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</si>
  <si>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</si>
  <si>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</si>
  <si>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</si>
  <si>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</si>
  <si>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</si>
  <si>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</si>
  <si>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</si>
  <si>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</si>
  <si>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</si>
  <si>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</si>
  <si>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</si>
  <si>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</si>
  <si>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</si>
  <si>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</si>
  <si>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</si>
  <si>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</si>
  <si>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</si>
  <si>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</si>
  <si>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</si>
  <si>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</si>
  <si>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</si>
  <si>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</si>
  <si>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</si>
  <si>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</si>
  <si>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</si>
  <si>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</si>
  <si>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</si>
  <si>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</si>
  <si>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</si>
  <si>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</si>
  <si>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</si>
  <si>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</si>
  <si>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</si>
  <si>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</si>
  <si>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</si>
  <si>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</si>
  <si>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</si>
  <si>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</si>
  <si>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</si>
  <si>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</si>
  <si>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</si>
  <si>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</si>
  <si>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</si>
  <si>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</si>
  <si>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</si>
  <si>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</si>
  <si>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</si>
  <si>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</si>
  <si>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</si>
  <si>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</si>
  <si>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</si>
  <si>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</si>
  <si>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</si>
  <si>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</si>
  <si>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</si>
  <si>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</si>
  <si>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</si>
  <si>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</si>
  <si>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</si>
  <si>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</si>
  <si>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</si>
  <si>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</si>
  <si>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</si>
  <si>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</si>
  <si>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</si>
  <si>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</si>
  <si>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</si>
  <si>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</si>
  <si>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</si>
  <si>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</si>
  <si>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</si>
  <si>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</si>
  <si>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</si>
  <si>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</si>
  <si>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</si>
  <si>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</si>
  <si>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</si>
  <si>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</si>
  <si>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</si>
  <si>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</si>
  <si>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</si>
  <si>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</si>
  <si>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</si>
  <si>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</si>
  <si>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</si>
  <si>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</si>
  <si>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</si>
  <si>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</si>
  <si>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</si>
  <si>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</si>
  <si>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</si>
  <si>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</si>
  <si>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</si>
  <si>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</si>
  <si>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</si>
  <si>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</si>
  <si>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</si>
  <si>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</si>
  <si>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</si>
  <si>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</si>
  <si>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</si>
  <si>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</si>
  <si>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</si>
  <si>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</si>
  <si>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</si>
  <si>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</si>
  <si>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</si>
  <si>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</si>
  <si>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</si>
  <si>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</si>
  <si>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</si>
  <si>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</si>
  <si>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</si>
  <si>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</si>
  <si>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</si>
  <si>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</si>
  <si>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</si>
  <si>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</si>
  <si>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</si>
  <si>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</si>
  <si>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</si>
  <si>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</si>
  <si>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</si>
  <si>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</si>
  <si>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</si>
  <si>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</si>
  <si>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</si>
  <si>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</si>
  <si>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</si>
  <si>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</si>
  <si>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</si>
  <si>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</si>
  <si>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</si>
  <si>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</si>
  <si>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</si>
  <si>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</si>
  <si>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</si>
  <si>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</si>
  <si>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</si>
  <si>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</si>
  <si>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</si>
  <si>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</si>
  <si>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</si>
  <si>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</si>
  <si>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</si>
  <si>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</si>
  <si>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</si>
  <si>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</si>
  <si>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</si>
  <si>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</si>
  <si>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</si>
  <si>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</si>
  <si>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</si>
  <si>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</si>
  <si>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</si>
  <si>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</si>
  <si>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</si>
  <si>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</si>
  <si>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</si>
  <si>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</si>
  <si>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</si>
  <si>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</si>
  <si>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</si>
  <si>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</si>
  <si>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</si>
  <si>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</si>
  <si>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</si>
  <si>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</si>
  <si>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</si>
  <si>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</si>
  <si>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</si>
  <si>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</si>
  <si>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</si>
  <si>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</si>
  <si>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</si>
  <si>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</si>
  <si>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</si>
  <si>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</si>
  <si>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</si>
  <si>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</si>
  <si>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</si>
  <si>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</si>
  <si>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</si>
  <si>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</si>
  <si>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</si>
  <si>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</si>
  <si>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</si>
  <si>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</si>
  <si>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</si>
  <si>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</si>
  <si>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</si>
  <si>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</si>
  <si>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</si>
  <si>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</si>
  <si>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</si>
  <si>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</si>
  <si>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</si>
  <si>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</si>
  <si>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</si>
  <si>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</si>
  <si>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</si>
  <si>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</si>
  <si>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</si>
  <si>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</si>
  <si>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</si>
  <si>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</si>
  <si>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</si>
  <si>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</si>
  <si>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</si>
  <si>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</si>
  <si>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</si>
  <si>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</si>
  <si>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</si>
  <si>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</si>
  <si>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</si>
  <si>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</si>
  <si>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</si>
  <si>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</si>
  <si>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</si>
  <si>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</si>
  <si>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</si>
  <si>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</si>
  <si>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</si>
  <si>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</si>
  <si>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</si>
  <si>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</si>
  <si>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</si>
  <si>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</si>
  <si>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</si>
  <si>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</si>
  <si>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</si>
  <si>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</si>
  <si>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</si>
  <si>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</si>
  <si>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</si>
  <si>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</si>
  <si>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</si>
  <si>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</si>
  <si>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</si>
  <si>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</si>
  <si>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</si>
  <si>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</si>
  <si>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</si>
  <si>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</si>
  <si>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</si>
  <si>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</si>
  <si>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</si>
  <si>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</si>
  <si>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</si>
  <si>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</si>
  <si>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</si>
  <si>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</si>
  <si>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</si>
  <si>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</si>
  <si>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</si>
  <si>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</si>
  <si>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</si>
  <si>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</si>
  <si>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</si>
  <si>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</si>
  <si>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</si>
  <si>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</si>
  <si>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</si>
  <si>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</si>
  <si>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</si>
  <si>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</si>
  <si>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</si>
  <si>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</si>
  <si>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</si>
  <si>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</si>
  <si>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</si>
  <si>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</si>
  <si>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</si>
  <si>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</si>
  <si>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</si>
  <si>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</si>
  <si>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</si>
  <si>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</si>
  <si>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</si>
  <si>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</si>
  <si>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</si>
  <si>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</si>
  <si>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</si>
  <si>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</si>
  <si>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</si>
  <si>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</si>
  <si>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</si>
  <si>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</si>
  <si>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</si>
  <si>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</si>
  <si>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</si>
  <si>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</si>
  <si>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</si>
  <si>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</si>
  <si>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</si>
  <si>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</si>
  <si>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</si>
  <si>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</si>
  <si>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</si>
  <si>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</si>
  <si>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</si>
  <si>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</si>
  <si>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</si>
  <si>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</si>
  <si>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</si>
  <si>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</si>
  <si>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</si>
  <si>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</si>
  <si>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</si>
  <si>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</si>
  <si>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</si>
  <si>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</si>
  <si>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</si>
  <si>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</si>
  <si>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</si>
  <si>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</si>
  <si>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</si>
  <si>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</si>
  <si>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</si>
  <si>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</si>
  <si>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</si>
  <si>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</si>
  <si>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</si>
  <si>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</si>
  <si>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</si>
  <si>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</si>
  <si>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</si>
  <si>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</si>
  <si>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</si>
  <si>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</si>
  <si>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</si>
  <si>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</si>
  <si>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</si>
  <si>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</si>
  <si>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</si>
  <si>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</si>
  <si>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</si>
  <si>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</si>
  <si>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</si>
  <si>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</si>
  <si>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</si>
  <si>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</si>
  <si>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</si>
  <si>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</si>
  <si>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</si>
  <si>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</si>
  <si>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</si>
  <si>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</si>
  <si>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</si>
  <si>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</si>
  <si>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</si>
  <si>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</si>
  <si>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</si>
  <si>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</si>
  <si>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</si>
  <si>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</si>
  <si>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</si>
  <si>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</si>
  <si>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</si>
  <si>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</si>
  <si>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</si>
  <si>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</si>
  <si>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</si>
  <si>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</si>
  <si>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</si>
  <si>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</si>
  <si>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</si>
  <si>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</si>
  <si>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</si>
  <si>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</si>
  <si>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</si>
  <si>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</si>
  <si>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</si>
  <si>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</si>
  <si>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</si>
  <si>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</si>
  <si>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</si>
  <si>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</si>
  <si>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</si>
  <si>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</si>
  <si>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</si>
  <si>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</si>
  <si>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</si>
  <si>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</si>
  <si>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</si>
  <si>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</si>
  <si>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</si>
  <si>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</si>
  <si>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</si>
  <si>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</si>
  <si>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</si>
  <si>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</si>
  <si>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</si>
  <si>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</si>
  <si>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</si>
  <si>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</si>
  <si>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</si>
  <si>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</si>
  <si>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</si>
  <si>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</si>
  <si>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</si>
  <si>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</si>
  <si>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</si>
  <si>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</si>
  <si>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</si>
  <si>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</si>
  <si>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</si>
  <si>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</si>
  <si>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</si>
  <si>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</si>
  <si>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</si>
  <si>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</si>
  <si>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</si>
  <si>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</si>
  <si>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</si>
  <si>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</si>
  <si>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</si>
  <si>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</si>
  <si>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</si>
  <si>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</si>
  <si>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</si>
  <si>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</si>
  <si>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</si>
  <si>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</si>
  <si>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</si>
  <si>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</si>
  <si>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</si>
  <si>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</si>
  <si>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</si>
  <si>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</si>
  <si>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</si>
  <si>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</si>
  <si>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</si>
  <si>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</si>
  <si>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</si>
  <si>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</si>
  <si>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</si>
  <si>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</si>
  <si>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</si>
  <si>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</si>
  <si>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</si>
  <si>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</si>
  <si>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</si>
  <si>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</si>
  <si>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</si>
  <si>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</si>
  <si>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</si>
  <si>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</si>
  <si>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</si>
  <si>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</si>
  <si>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</si>
  <si>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</si>
  <si>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</si>
  <si>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</si>
  <si>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</si>
  <si>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</si>
  <si>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</si>
  <si>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</si>
  <si>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</si>
  <si>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</si>
  <si>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</si>
  <si>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</si>
  <si>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</si>
  <si>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</si>
  <si>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</si>
  <si>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</si>
  <si>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</si>
  <si>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</si>
  <si>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</si>
  <si>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</si>
  <si>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</si>
  <si>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</si>
  <si>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</si>
  <si>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</si>
  <si>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</si>
  <si>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</si>
  <si>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</si>
  <si>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</si>
  <si>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</si>
  <si>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</si>
  <si>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</si>
  <si>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</si>
  <si>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</si>
  <si>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</si>
  <si>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</si>
  <si>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</si>
  <si>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</si>
  <si>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</si>
  <si>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</si>
  <si>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</si>
  <si>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</si>
  <si>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</si>
  <si>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</si>
  <si>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</si>
  <si>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</si>
  <si>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</si>
  <si>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</si>
  <si>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</si>
  <si>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</si>
  <si>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</si>
  <si>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</si>
  <si>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</si>
  <si>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</si>
  <si>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</si>
  <si>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</si>
  <si>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</si>
  <si>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</si>
  <si>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</si>
  <si>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</si>
  <si>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</si>
  <si>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</si>
  <si>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</si>
  <si>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</si>
  <si>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</si>
  <si>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</si>
  <si>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</si>
  <si>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</si>
  <si>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</si>
  <si>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</si>
  <si>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</si>
  <si>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</si>
  <si>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</si>
  <si>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</si>
  <si>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</si>
  <si>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</si>
  <si>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</si>
  <si>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</si>
  <si>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</si>
  <si>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</si>
  <si>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</si>
  <si>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</si>
  <si>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</si>
  <si>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</si>
  <si>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</si>
  <si>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</si>
  <si>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</si>
  <si>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</si>
  <si>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</si>
  <si>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</si>
  <si>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</si>
  <si>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</si>
  <si>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</si>
  <si>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</si>
  <si>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</si>
  <si>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</si>
  <si>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</si>
  <si>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</si>
  <si>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</si>
  <si>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</si>
  <si>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</si>
  <si>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</si>
  <si>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</si>
  <si>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</si>
  <si>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</si>
  <si>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</si>
  <si>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</si>
  <si>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</si>
  <si>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</si>
  <si>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</si>
  <si>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</si>
  <si>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</si>
  <si>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</si>
  <si>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</si>
  <si>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</si>
  <si>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</si>
  <si>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</si>
  <si>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</si>
  <si>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</si>
  <si>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</si>
  <si>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</si>
  <si>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</si>
  <si>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</si>
  <si>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</si>
  <si>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</si>
  <si>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</si>
  <si>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</si>
  <si>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</si>
  <si>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</si>
  <si>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</si>
  <si>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</si>
  <si>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</si>
  <si>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</si>
  <si>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</si>
  <si>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</si>
  <si>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</si>
  <si>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</si>
  <si>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</si>
  <si>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</si>
  <si>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</si>
  <si>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</si>
  <si>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</si>
  <si>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</si>
  <si>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</si>
  <si>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</si>
  <si>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</si>
  <si>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</si>
  <si>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</si>
  <si>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</si>
  <si>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</si>
  <si>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</si>
  <si>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</si>
  <si>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</si>
  <si>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</si>
  <si>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</si>
  <si>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</si>
  <si>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</si>
  <si>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</si>
  <si>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</si>
  <si>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</si>
  <si>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</si>
  <si>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</si>
  <si>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</si>
  <si>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</si>
  <si>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</si>
  <si>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</si>
  <si>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</si>
  <si>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</si>
  <si>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</si>
  <si>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</si>
  <si>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</si>
  <si>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</si>
  <si>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</si>
  <si>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</si>
  <si>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</si>
  <si>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</si>
  <si>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</si>
  <si>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</si>
  <si>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</si>
  <si>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</si>
  <si>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</si>
  <si>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</si>
  <si>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</si>
  <si>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</si>
  <si>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</si>
  <si>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</si>
  <si>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</si>
  <si>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</si>
  <si>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</si>
  <si>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</si>
  <si>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</si>
  <si>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</si>
  <si>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</si>
  <si>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</si>
  <si>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</si>
  <si>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</si>
  <si>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</si>
  <si>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</si>
  <si>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</si>
  <si>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</si>
  <si>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</si>
  <si>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</si>
  <si>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</si>
  <si>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</si>
  <si>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</si>
  <si>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</si>
  <si>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</si>
  <si>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</si>
  <si>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</si>
  <si>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</si>
  <si>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</si>
  <si>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</si>
  <si>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</si>
  <si>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</si>
  <si>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</si>
  <si>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</si>
  <si>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</si>
  <si>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</si>
  <si>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</si>
  <si>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</si>
  <si>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</si>
  <si>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</si>
  <si>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</si>
  <si>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</si>
  <si>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</si>
  <si>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</si>
  <si>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</si>
  <si>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</si>
  <si>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</si>
  <si>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</si>
  <si>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</si>
  <si>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</si>
  <si>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</si>
  <si>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</si>
  <si>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</si>
  <si>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</si>
  <si>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</si>
  <si>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</si>
  <si>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</si>
  <si>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</si>
  <si>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</si>
  <si>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</si>
  <si>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</si>
  <si>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</si>
  <si>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</si>
  <si>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</si>
  <si>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</si>
  <si>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</si>
  <si>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</si>
  <si>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</si>
  <si>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</si>
  <si>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</si>
  <si>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</si>
  <si>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</si>
  <si>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</si>
  <si>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</si>
  <si>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</si>
  <si>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</si>
  <si>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</si>
  <si>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</si>
  <si>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</si>
  <si>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</si>
  <si>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</si>
  <si>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</si>
  <si>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</si>
  <si>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</si>
  <si>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</si>
  <si>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</si>
  <si>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</si>
  <si>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</si>
  <si>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</si>
  <si>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</si>
  <si>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</si>
  <si>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</si>
  <si>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</si>
  <si>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</si>
  <si>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</si>
  <si>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</si>
  <si>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</si>
  <si>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</si>
  <si>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</si>
  <si>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</si>
  <si>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</si>
  <si>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</si>
  <si>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</si>
  <si>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</si>
  <si>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</si>
  <si>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</si>
  <si>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</si>
  <si>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</si>
  <si>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</si>
  <si>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</si>
  <si>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</si>
  <si>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</si>
  <si>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</si>
  <si>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</si>
  <si>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</si>
  <si>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</si>
  <si>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</si>
  <si>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</si>
  <si>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</si>
  <si>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</si>
  <si>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</si>
  <si>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</si>
  <si>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</si>
  <si>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</si>
  <si>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</si>
  <si>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</si>
  <si>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</si>
  <si>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</si>
  <si>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</si>
  <si>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</si>
  <si>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</si>
  <si>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</si>
  <si>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</si>
  <si>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</si>
  <si>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</si>
  <si>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</si>
  <si>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</si>
  <si>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</si>
  <si>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</si>
  <si>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</si>
  <si>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</si>
  <si>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</si>
  <si>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</si>
  <si>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</si>
  <si>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</si>
  <si>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</si>
  <si>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</si>
  <si>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</si>
  <si>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</si>
  <si>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</si>
  <si>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</si>
  <si>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</si>
  <si>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</si>
  <si>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</si>
  <si>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</si>
  <si>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</si>
  <si>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</si>
  <si>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</si>
  <si>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</si>
  <si>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</si>
  <si>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</si>
  <si>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</si>
  <si>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</si>
  <si>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</si>
  <si>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</si>
  <si>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</si>
  <si>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</si>
  <si>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</si>
  <si>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</si>
  <si>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</si>
  <si>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</si>
  <si>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</si>
  <si>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</si>
  <si>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</si>
  <si>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</si>
  <si>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</si>
  <si>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</si>
  <si>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</si>
  <si>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</si>
  <si>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</si>
  <si>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</si>
  <si>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</si>
  <si>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</si>
  <si>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</si>
  <si>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</si>
  <si>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</si>
  <si>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</si>
  <si>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</si>
  <si>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</si>
  <si>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</si>
  <si>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</si>
  <si>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</si>
  <si>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</si>
  <si>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</si>
  <si>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</si>
  <si>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</si>
  <si>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</si>
  <si>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</si>
  <si>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</si>
  <si>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</si>
  <si>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</si>
  <si>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</si>
  <si>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</si>
  <si>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</si>
  <si>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</si>
  <si>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</si>
  <si>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</si>
  <si>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</si>
  <si>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</si>
  <si>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</si>
  <si>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</si>
  <si>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</si>
  <si>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</si>
  <si>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</si>
  <si>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</si>
  <si>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</si>
  <si>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</si>
  <si>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</si>
  <si>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</si>
  <si>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</si>
  <si>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</si>
  <si>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</si>
  <si>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</si>
  <si>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</si>
  <si>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</si>
  <si>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</si>
  <si>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</si>
  <si>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</si>
  <si>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</si>
  <si>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</si>
  <si>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</si>
  <si>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</si>
  <si>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</si>
  <si>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</si>
  <si>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</si>
  <si>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</si>
  <si>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</si>
  <si>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</si>
  <si>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</si>
  <si>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</si>
  <si>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</si>
  <si>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</si>
  <si>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</si>
  <si>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</si>
  <si>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</si>
  <si>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</si>
  <si>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</si>
  <si>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</si>
  <si>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</si>
  <si>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</si>
  <si>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</si>
  <si>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</si>
  <si>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</si>
  <si>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</si>
  <si>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</si>
  <si>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</si>
  <si>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</si>
  <si>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</si>
  <si>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</si>
  <si>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</si>
  <si>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</si>
  <si>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</si>
  <si>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</si>
  <si>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</si>
  <si>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</si>
  <si>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</si>
  <si>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</si>
  <si>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</si>
  <si>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</si>
  <si>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</si>
  <si>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</si>
  <si>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</si>
  <si>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</si>
  <si>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</si>
  <si>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</si>
  <si>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</si>
  <si>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</si>
  <si>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</si>
  <si>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</si>
  <si>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</si>
  <si>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</si>
  <si>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</si>
  <si>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</si>
  <si>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</si>
  <si>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</si>
  <si>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</si>
  <si>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</si>
  <si>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</si>
  <si>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</si>
  <si>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</si>
  <si>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</si>
  <si>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</si>
  <si>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</si>
  <si>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</si>
  <si>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</si>
  <si>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</si>
  <si>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</si>
  <si>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</si>
  <si>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</si>
  <si>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</si>
  <si>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</si>
  <si>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</si>
  <si>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</si>
  <si>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</si>
  <si>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</si>
  <si>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</si>
  <si>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</si>
  <si>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</si>
  <si>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</si>
  <si>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</si>
  <si>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</si>
  <si>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</si>
  <si>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</si>
  <si>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</si>
  <si>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</si>
  <si>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</si>
  <si>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</si>
  <si>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</si>
  <si>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</si>
  <si>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</si>
  <si>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</si>
  <si>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</si>
  <si>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</si>
  <si>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</si>
  <si>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</si>
  <si>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</si>
  <si>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</si>
  <si>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</si>
  <si>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</si>
  <si>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</si>
  <si>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</si>
  <si>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</si>
  <si>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</si>
  <si>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</si>
  <si>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</si>
  <si>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</si>
  <si>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</si>
  <si>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</si>
  <si>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</si>
  <si>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</si>
  <si>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</si>
  <si>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</si>
  <si>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</si>
  <si>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</si>
  <si>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</si>
  <si>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</si>
  <si>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</si>
  <si>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</si>
  <si>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</si>
  <si>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</si>
  <si>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</si>
  <si>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</si>
  <si>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</si>
  <si>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</si>
  <si>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</si>
  <si>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</si>
  <si>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</si>
  <si>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</si>
  <si>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</si>
  <si>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</si>
  <si>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</si>
  <si>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</si>
  <si>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</si>
  <si>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</si>
  <si>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</si>
  <si>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</si>
  <si>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</si>
  <si>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</si>
  <si>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</si>
  <si>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</si>
  <si>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</si>
  <si>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</si>
  <si>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</si>
  <si>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</si>
  <si>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</si>
  <si>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</si>
  <si>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</si>
  <si>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</si>
  <si>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</si>
  <si>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</si>
  <si>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</si>
  <si>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</si>
  <si>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</si>
  <si>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</si>
  <si>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</si>
  <si>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</si>
  <si>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</si>
  <si>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</si>
  <si>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</si>
  <si>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</si>
  <si>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</si>
  <si>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</si>
  <si>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</si>
  <si>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</si>
  <si>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</si>
  <si>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</si>
  <si>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</si>
  <si>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</si>
  <si>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</si>
  <si>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</si>
  <si>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</si>
  <si>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</si>
  <si>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</si>
  <si>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</si>
  <si>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</si>
  <si>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</si>
  <si>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</si>
  <si>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</si>
  <si>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</si>
  <si>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</si>
  <si>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</si>
  <si>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</si>
  <si>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</si>
  <si>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</si>
  <si>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</si>
  <si>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</si>
  <si>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</si>
  <si>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</si>
  <si>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</si>
  <si>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</si>
  <si>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</si>
  <si>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</si>
  <si>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</si>
  <si>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</si>
  <si>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</si>
  <si>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</si>
  <si>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</si>
  <si>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</si>
  <si>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</si>
  <si>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</si>
  <si>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</si>
  <si>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</si>
  <si>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</si>
  <si>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</si>
  <si>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</si>
  <si>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</si>
  <si>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</si>
  <si>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</si>
  <si>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</si>
  <si>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</si>
  <si>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</si>
  <si>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</si>
  <si>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</si>
  <si>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</si>
  <si>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</si>
  <si>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</si>
  <si>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</si>
  <si>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</si>
  <si>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</si>
  <si>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</si>
  <si>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</si>
  <si>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</si>
  <si>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</si>
  <si>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</si>
  <si>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</si>
  <si>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</si>
  <si>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</si>
  <si>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</si>
  <si>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</si>
  <si>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</si>
  <si>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</si>
  <si>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</si>
  <si>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</si>
  <si>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</si>
  <si>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</si>
  <si>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</si>
  <si>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</si>
  <si>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</si>
  <si>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</si>
  <si>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</si>
  <si>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</si>
  <si>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</si>
  <si>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</si>
  <si>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</si>
  <si>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</si>
  <si>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</si>
  <si>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</si>
  <si>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</si>
  <si>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</si>
  <si>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</si>
  <si>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</si>
  <si>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</si>
  <si>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</si>
  <si>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</si>
  <si>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</si>
  <si>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</si>
  <si>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</si>
  <si>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</si>
  <si>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</si>
  <si>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</si>
  <si>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</si>
  <si>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</si>
  <si>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</si>
  <si>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</si>
  <si>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</si>
  <si>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</si>
  <si>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</si>
  <si>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</si>
  <si>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</si>
  <si>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</si>
  <si>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</si>
  <si>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</si>
  <si>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</si>
  <si>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</si>
  <si>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</si>
  <si>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</si>
  <si>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</si>
  <si>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</si>
  <si>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</si>
  <si>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</si>
  <si>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</si>
  <si>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</si>
  <si>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</si>
  <si>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</si>
  <si>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</si>
  <si>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</si>
  <si>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</si>
  <si>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</si>
  <si>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</si>
  <si>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</si>
  <si>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</si>
  <si>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</si>
  <si>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</si>
  <si>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</si>
  <si>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</si>
  <si>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</si>
  <si>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</si>
  <si>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</si>
  <si>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</si>
  <si>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</si>
  <si>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</si>
  <si>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</si>
  <si>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</si>
  <si>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</si>
  <si>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</si>
  <si>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</si>
  <si>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</si>
  <si>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</si>
  <si>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</si>
  <si>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</si>
  <si>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</si>
  <si>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</si>
  <si>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</si>
  <si>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</si>
  <si>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</si>
  <si>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</si>
  <si>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</si>
  <si>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</si>
  <si>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</si>
  <si>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</si>
  <si>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</si>
  <si>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</si>
  <si>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</si>
  <si>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</si>
  <si>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</si>
  <si>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</si>
  <si>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</si>
  <si>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</si>
  <si>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</si>
  <si>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</si>
  <si>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</si>
  <si>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</si>
  <si>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</si>
  <si>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</si>
  <si>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</si>
  <si>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</si>
  <si>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</si>
  <si>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</si>
  <si>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</si>
  <si>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</si>
  <si>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</si>
  <si>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</si>
  <si>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</si>
  <si>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</si>
  <si>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</si>
  <si>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</si>
  <si>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</si>
  <si>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</si>
  <si>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</si>
  <si>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</si>
  <si>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</si>
  <si>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</si>
  <si>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</si>
  <si>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</si>
  <si>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</si>
  <si>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</si>
  <si>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</si>
  <si>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</si>
  <si>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</si>
  <si>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</si>
  <si>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</si>
  <si>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</si>
  <si>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</si>
  <si>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</si>
  <si>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</si>
  <si>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</si>
  <si>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</si>
  <si>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</si>
  <si>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</si>
  <si>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</si>
  <si>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</si>
  <si>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</si>
  <si>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</si>
  <si>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</si>
  <si>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</si>
  <si>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</si>
  <si>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</si>
  <si>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</si>
  <si>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</si>
  <si>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</si>
  <si>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</si>
  <si>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</si>
  <si>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</si>
  <si>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</si>
  <si>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</si>
  <si>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</si>
  <si>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</si>
  <si>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</si>
  <si>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</si>
  <si>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</si>
  <si>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</si>
  <si>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</si>
  <si>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</si>
  <si>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</si>
  <si>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</si>
  <si>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</si>
  <si>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</si>
  <si>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</si>
  <si>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</si>
  <si>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</si>
  <si>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</si>
  <si>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</si>
  <si>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</si>
  <si>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</si>
  <si>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</si>
  <si>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</si>
  <si>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</si>
  <si>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</si>
  <si>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</si>
  <si>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</si>
  <si>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</si>
  <si>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</si>
  <si>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</si>
  <si>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</si>
  <si>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</si>
  <si>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</si>
  <si>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</si>
  <si>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</si>
  <si>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</si>
  <si>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</si>
  <si>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</si>
  <si>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</si>
  <si>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</si>
  <si>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</si>
  <si>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</si>
  <si>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</si>
  <si>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</si>
  <si>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</si>
  <si>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</si>
  <si>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</si>
  <si>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</si>
  <si>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</si>
  <si>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</si>
  <si>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</si>
  <si>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</si>
  <si>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</si>
  <si>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</si>
  <si>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</si>
  <si>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</si>
  <si>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</si>
  <si>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</si>
  <si>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</si>
  <si>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</si>
  <si>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</si>
  <si>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</si>
  <si>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</si>
  <si>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</si>
  <si>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</si>
  <si>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</si>
  <si>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</si>
  <si>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</si>
  <si>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</si>
  <si>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</si>
  <si>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</si>
  <si>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</si>
  <si>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</si>
  <si>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</si>
  <si>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</si>
  <si>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</si>
  <si>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</si>
  <si>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</si>
  <si>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</si>
  <si>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</si>
  <si>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</si>
  <si>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</si>
  <si>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</si>
  <si>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</si>
  <si>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</si>
  <si>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</si>
  <si>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</si>
  <si>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</si>
  <si>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</si>
  <si>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</si>
  <si>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</si>
  <si>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</si>
  <si>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</si>
  <si>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</si>
  <si>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</si>
  <si>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</si>
  <si>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</si>
  <si>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</si>
  <si>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</si>
  <si>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</si>
  <si>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</si>
  <si>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</si>
  <si>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</si>
  <si>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</si>
  <si>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</si>
  <si>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</si>
  <si>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</si>
  <si>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</si>
  <si>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</si>
  <si>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</si>
  <si>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</si>
  <si>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</si>
  <si>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</si>
  <si>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</si>
  <si>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</si>
  <si>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</si>
  <si>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</si>
  <si>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</si>
  <si>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</si>
  <si>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</si>
  <si>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</si>
  <si>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</si>
  <si>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</si>
  <si>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</si>
  <si>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</si>
  <si>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</si>
  <si>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</si>
  <si>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</si>
  <si>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</si>
  <si>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</si>
  <si>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</si>
  <si>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</si>
  <si>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</si>
  <si>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</si>
  <si>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</si>
  <si>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</si>
  <si>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</si>
  <si>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</si>
  <si>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</si>
  <si>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</si>
  <si>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</si>
  <si>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</si>
  <si>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</si>
  <si>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</si>
  <si>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</si>
  <si>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</si>
  <si>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</si>
  <si>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</si>
  <si>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</si>
  <si>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</si>
  <si>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</si>
  <si>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</si>
  <si>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</si>
  <si>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</si>
  <si>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</si>
  <si>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</si>
  <si>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</si>
  <si>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</si>
  <si>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</si>
  <si>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</si>
  <si>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</si>
  <si>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</si>
  <si>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</si>
  <si>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</si>
  <si>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</si>
  <si>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</si>
  <si>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</si>
  <si>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</si>
  <si>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</si>
  <si>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</si>
  <si>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</si>
  <si>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</si>
  <si>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</si>
  <si>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</si>
  <si>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</si>
  <si>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</si>
  <si>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</si>
  <si>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</si>
  <si>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</si>
  <si>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</si>
  <si>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</si>
  <si>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</si>
  <si>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</si>
  <si>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</si>
  <si>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</si>
  <si>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</si>
  <si>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</si>
  <si>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</si>
  <si>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</si>
  <si>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</si>
  <si>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</si>
  <si>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</si>
  <si>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</si>
  <si>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</si>
  <si>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</si>
  <si>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</si>
  <si>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</si>
  <si>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</si>
  <si>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</si>
  <si>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</si>
  <si>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</si>
  <si>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</si>
  <si>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</si>
  <si>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</si>
  <si>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</si>
  <si>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</si>
  <si>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</si>
  <si>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</si>
  <si>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</si>
  <si>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</si>
  <si>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</si>
  <si>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</si>
  <si>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</si>
  <si>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</si>
  <si>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</si>
  <si>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</si>
  <si>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</si>
  <si>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</si>
  <si>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</si>
  <si>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</si>
  <si>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</si>
  <si>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</si>
  <si>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</si>
  <si>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</si>
  <si>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</si>
  <si>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</si>
  <si>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</si>
  <si>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</si>
  <si>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</si>
  <si>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</si>
  <si>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</si>
  <si>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</si>
  <si>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</si>
  <si>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</si>
  <si>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</si>
  <si>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</si>
  <si>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</si>
  <si>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</si>
  <si>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</si>
  <si>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</si>
  <si>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</si>
  <si>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</si>
  <si>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</si>
  <si>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</si>
  <si>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</si>
  <si>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</si>
  <si>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</si>
  <si>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</si>
  <si>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</si>
  <si>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</si>
  <si>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</si>
  <si>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</si>
  <si>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</si>
  <si>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</si>
  <si>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</si>
  <si>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</si>
  <si>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</si>
  <si>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</si>
  <si>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</si>
  <si>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</si>
  <si>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</si>
  <si>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</si>
  <si>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</si>
  <si>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</si>
  <si>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</si>
  <si>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</si>
  <si>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</si>
  <si>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</si>
  <si>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</si>
  <si>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</si>
  <si>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</si>
  <si>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</si>
  <si>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</si>
  <si>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</si>
  <si>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</si>
  <si>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</si>
  <si>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</si>
  <si>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</si>
  <si>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</si>
  <si>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</si>
  <si>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</si>
  <si>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</si>
  <si>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</si>
  <si>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</si>
  <si>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</si>
  <si>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</si>
  <si>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</si>
  <si>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</si>
  <si>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</si>
  <si>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</si>
  <si>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</si>
  <si>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</si>
  <si>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</si>
  <si>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</si>
  <si>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</si>
  <si>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</si>
  <si>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</si>
  <si>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</si>
  <si>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</si>
  <si>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</si>
  <si>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</si>
  <si>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</si>
  <si>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</si>
  <si>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</si>
  <si>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</si>
  <si>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</si>
  <si>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</si>
  <si>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</si>
  <si>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</si>
  <si>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</si>
  <si>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</si>
  <si>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</si>
  <si>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</si>
  <si>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</si>
  <si>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</si>
  <si>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</si>
  <si>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</si>
  <si>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</si>
  <si>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</si>
  <si>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</si>
  <si>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</si>
  <si>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</si>
  <si>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</si>
  <si>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</si>
  <si>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</si>
  <si>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</si>
  <si>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</si>
  <si>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</si>
  <si>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</si>
  <si>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</si>
  <si>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</si>
  <si>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</si>
  <si>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</si>
  <si>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</si>
  <si>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</si>
  <si>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</si>
  <si>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</si>
  <si>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</si>
  <si>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</si>
  <si>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</si>
  <si>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</si>
  <si>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</si>
  <si>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</si>
  <si>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</si>
  <si>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</si>
  <si>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</si>
  <si>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</si>
  <si>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</si>
  <si>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</si>
  <si>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</si>
  <si>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</si>
  <si>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</si>
  <si>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</si>
  <si>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</si>
  <si>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</si>
  <si>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</si>
  <si>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</si>
  <si>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</si>
  <si>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</si>
  <si>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</si>
  <si>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</si>
  <si>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</si>
  <si>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</si>
  <si>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</si>
  <si>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</si>
  <si>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</si>
  <si>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</si>
  <si>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</si>
  <si>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</si>
  <si>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</si>
  <si>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</si>
  <si>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</si>
  <si>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</si>
  <si>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</si>
  <si>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</si>
  <si>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</si>
  <si>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</si>
  <si>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</si>
  <si>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</si>
  <si>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</si>
  <si>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</si>
  <si>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</si>
  <si>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</si>
  <si>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</si>
  <si>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</si>
  <si>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</si>
  <si>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</si>
  <si>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</si>
  <si>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</si>
  <si>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</si>
  <si>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</si>
  <si>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</si>
  <si>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</si>
  <si>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</si>
  <si>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</si>
  <si>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</si>
  <si>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</si>
  <si>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</si>
  <si>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</si>
  <si>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</si>
  <si>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</si>
  <si>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</si>
  <si>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</si>
  <si>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</si>
  <si>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</si>
  <si>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</si>
  <si>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</si>
  <si>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</si>
  <si>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</si>
  <si>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</si>
  <si>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</si>
  <si>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</si>
  <si>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</si>
  <si>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</si>
  <si>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</si>
  <si>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</si>
  <si>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</si>
  <si>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</si>
  <si>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</si>
  <si>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</si>
  <si>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</si>
  <si>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</si>
  <si>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</si>
  <si>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</si>
  <si>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</si>
  <si>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</si>
  <si>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</si>
  <si>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</si>
  <si>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</si>
  <si>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</si>
  <si>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</si>
  <si>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</si>
  <si>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</si>
  <si>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</si>
  <si>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</si>
  <si>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</si>
  <si>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</si>
  <si>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</si>
  <si>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</si>
  <si>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</si>
  <si>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</si>
  <si>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</si>
  <si>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</si>
  <si>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</si>
  <si>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</si>
  <si>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</si>
  <si>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</si>
  <si>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</si>
  <si>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</si>
  <si>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</si>
  <si>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</si>
  <si>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</si>
  <si>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</si>
  <si>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</si>
  <si>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</si>
  <si>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</si>
  <si>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</si>
  <si>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</si>
  <si>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</si>
  <si>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</si>
  <si>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</si>
  <si>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</si>
  <si>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</si>
  <si>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</si>
  <si>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</si>
  <si>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</si>
  <si>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</si>
  <si>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</si>
  <si>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</si>
  <si>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</si>
  <si>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</si>
  <si>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</si>
  <si>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</si>
  <si>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</si>
  <si>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</si>
  <si>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</si>
  <si>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</si>
  <si>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</si>
  <si>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</si>
  <si>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</si>
  <si>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</si>
  <si>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</si>
  <si>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</si>
  <si>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</si>
  <si>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</si>
  <si>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</si>
  <si>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</si>
  <si>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</si>
  <si>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</si>
  <si>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</si>
  <si>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</si>
  <si>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</si>
  <si>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</si>
  <si>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</si>
  <si>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</si>
  <si>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</si>
  <si>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</si>
  <si>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</si>
  <si>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</si>
  <si>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</si>
  <si>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</si>
  <si>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</si>
  <si>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</si>
  <si>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</si>
  <si>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</si>
  <si>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</si>
  <si>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</si>
  <si>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</si>
  <si>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</si>
  <si>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</si>
  <si>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</si>
  <si>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</si>
  <si>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</si>
  <si>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</si>
  <si>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</si>
  <si>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</si>
  <si>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</si>
  <si>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</si>
  <si>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</si>
  <si>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</si>
  <si>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</si>
  <si>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</si>
  <si>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</si>
  <si>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</si>
  <si>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</si>
  <si>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</si>
  <si>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</si>
  <si>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</si>
  <si>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</si>
  <si>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</si>
  <si>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</si>
  <si>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</si>
  <si>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</si>
  <si>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</si>
  <si>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</si>
  <si>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</si>
  <si>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</si>
  <si>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</si>
  <si>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</si>
  <si>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</si>
  <si>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</si>
  <si>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</si>
  <si>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</si>
  <si>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</si>
  <si>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</si>
  <si>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</si>
  <si>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</si>
  <si>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</si>
  <si>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</si>
  <si>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</si>
  <si>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</si>
  <si>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</si>
  <si>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</si>
  <si>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</si>
  <si>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</si>
  <si>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</si>
  <si>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</si>
  <si>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</si>
  <si>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</si>
  <si>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</si>
  <si>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</si>
  <si>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</si>
  <si>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</si>
  <si>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</si>
  <si>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</si>
  <si>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</si>
  <si>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</si>
  <si>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</si>
  <si>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</si>
  <si>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</si>
  <si>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</si>
  <si>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</si>
  <si>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</si>
  <si>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</si>
  <si>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</si>
  <si>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</si>
  <si>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</si>
  <si>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</si>
  <si>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</si>
  <si>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</si>
  <si>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</si>
  <si>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</si>
  <si>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</si>
  <si>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</si>
  <si>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</si>
  <si>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</si>
  <si>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</si>
  <si>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</si>
  <si>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</si>
  <si>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</si>
  <si>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</si>
  <si>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</si>
  <si>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</si>
  <si>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</si>
  <si>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</si>
  <si>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</si>
  <si>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</si>
  <si>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</si>
  <si>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</si>
  <si>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</si>
  <si>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</si>
  <si>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</si>
  <si>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</si>
  <si>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</si>
  <si>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</si>
  <si>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</si>
  <si>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</si>
  <si>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</si>
  <si>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</si>
  <si>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</si>
  <si>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</si>
  <si>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</si>
  <si>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</si>
  <si>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</si>
  <si>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</si>
  <si>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</si>
  <si>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</si>
  <si>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</si>
  <si>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</si>
  <si>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</si>
  <si>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</si>
  <si>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</si>
  <si>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</si>
  <si>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</si>
  <si>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</si>
  <si>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</si>
  <si>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</si>
  <si>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</si>
  <si>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</si>
  <si>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</si>
  <si>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</si>
  <si>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</si>
  <si>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</si>
  <si>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</si>
  <si>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</si>
  <si>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</si>
  <si>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</si>
  <si>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</si>
  <si>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</si>
  <si>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</si>
  <si>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</si>
  <si>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</si>
  <si>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</si>
  <si>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</si>
  <si>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</si>
  <si>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</si>
  <si>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</si>
  <si>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</si>
  <si>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</si>
  <si>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</si>
  <si>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</si>
  <si>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</si>
  <si>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</si>
  <si>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</si>
  <si>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</si>
  <si>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</si>
  <si>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</si>
  <si>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</si>
  <si>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</si>
  <si>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</si>
  <si>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</si>
  <si>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</si>
  <si>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</si>
  <si>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</si>
  <si>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</si>
  <si>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</si>
  <si>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</si>
  <si>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</si>
  <si>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</si>
  <si>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</si>
  <si>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</si>
  <si>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</si>
  <si>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</si>
  <si>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</si>
  <si>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</si>
  <si>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</si>
  <si>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</si>
  <si>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</si>
  <si>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</si>
  <si>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</si>
  <si>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</si>
  <si>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</si>
  <si>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</si>
  <si>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</si>
  <si>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</si>
  <si>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</si>
  <si>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</si>
  <si>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</si>
  <si>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</si>
  <si>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</si>
  <si>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</si>
  <si>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</si>
  <si>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</si>
  <si>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</si>
  <si>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</si>
  <si>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</si>
  <si>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</si>
  <si>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</si>
  <si>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</si>
  <si>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</si>
  <si>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</si>
  <si>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</si>
  <si>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</si>
  <si>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</si>
  <si>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</si>
  <si>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</si>
  <si>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</si>
  <si>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</si>
  <si>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</si>
  <si>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</si>
  <si>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</si>
  <si>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</si>
  <si>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</si>
  <si>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</si>
  <si>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</si>
  <si>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</si>
  <si>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</si>
  <si>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</si>
  <si>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</si>
  <si>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</si>
  <si>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</si>
  <si>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</si>
  <si>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</si>
  <si>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</si>
  <si>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</si>
  <si>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</si>
  <si>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</si>
  <si>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</si>
  <si>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</si>
  <si>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</si>
  <si>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</si>
  <si>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</si>
  <si>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</si>
  <si>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</si>
  <si>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</si>
  <si>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</si>
  <si>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</si>
  <si>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</si>
  <si>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</si>
  <si>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</si>
  <si>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</si>
  <si>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</si>
  <si>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</si>
  <si>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</si>
  <si>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</si>
  <si>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</si>
  <si>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</si>
  <si>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</si>
  <si>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</si>
  <si>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</si>
  <si>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</si>
  <si>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</si>
  <si>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</si>
  <si>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</si>
  <si>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</si>
  <si>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</si>
  <si>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</si>
  <si>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</si>
  <si>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</si>
  <si>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</si>
  <si>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</si>
  <si>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</si>
  <si>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</si>
  <si>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</si>
  <si>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</si>
  <si>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</si>
  <si>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</si>
  <si>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</si>
  <si>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</si>
  <si>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</si>
  <si>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</si>
  <si>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</si>
  <si>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</si>
  <si>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</si>
  <si>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</si>
  <si>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</si>
  <si>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</si>
  <si>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</si>
  <si>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</si>
  <si>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</si>
  <si>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</si>
  <si>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</si>
  <si>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</si>
  <si>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</si>
  <si>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</si>
  <si>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</si>
  <si>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</si>
  <si>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</si>
  <si>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</si>
  <si>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</si>
  <si>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</si>
  <si>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</si>
  <si>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</si>
  <si>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</si>
  <si>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</si>
  <si>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</si>
  <si>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</si>
  <si>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</si>
  <si>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</si>
  <si>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</si>
  <si>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</si>
  <si>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</si>
  <si>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</si>
  <si>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</si>
  <si>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</si>
  <si>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</si>
  <si>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</si>
  <si>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</si>
  <si>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</si>
  <si>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</si>
  <si>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</si>
  <si>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</si>
  <si>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</si>
  <si>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</si>
  <si>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</si>
  <si>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</si>
  <si>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</si>
  <si>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</si>
  <si>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</si>
  <si>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</si>
  <si>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</si>
  <si>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</si>
  <si>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</si>
  <si>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</si>
  <si>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</si>
  <si>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</si>
  <si>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</si>
  <si>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</si>
  <si>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</si>
  <si>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</si>
  <si>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</si>
  <si>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</si>
  <si>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</si>
  <si>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</si>
  <si>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</si>
  <si>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</si>
  <si>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</si>
  <si>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</si>
  <si>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</si>
  <si>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</si>
  <si>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</si>
  <si>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</si>
  <si>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</si>
  <si>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</si>
  <si>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</si>
  <si>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</si>
  <si>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</si>
  <si>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</si>
  <si>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</si>
  <si>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</si>
  <si>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</si>
  <si>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</si>
  <si>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</si>
  <si>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</si>
  <si>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</si>
  <si>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</si>
  <si>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</si>
  <si>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</si>
  <si>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</si>
  <si>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</si>
  <si>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</si>
  <si>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</si>
  <si>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</si>
  <si>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</si>
  <si>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</si>
  <si>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</si>
  <si>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</si>
  <si>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</si>
  <si>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</si>
  <si>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</si>
  <si>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</si>
  <si>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</si>
  <si>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</si>
  <si>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</si>
  <si>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</si>
  <si>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</si>
  <si>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</si>
  <si>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</si>
  <si>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</si>
  <si>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</si>
  <si>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</si>
  <si>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</si>
  <si>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</si>
  <si>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</si>
  <si>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</si>
  <si>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</si>
  <si>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</si>
  <si>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</si>
  <si>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</si>
  <si>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</si>
  <si>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</si>
  <si>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</si>
  <si>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</si>
  <si>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</si>
  <si>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</si>
  <si>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</si>
  <si>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</si>
  <si>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</si>
  <si>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</si>
  <si>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</si>
  <si>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</si>
  <si>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</si>
  <si>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</si>
  <si>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</si>
  <si>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</si>
  <si>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</si>
  <si>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</si>
  <si>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</si>
  <si>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</si>
  <si>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</si>
  <si>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</si>
  <si>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</si>
  <si>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</si>
  <si>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</si>
  <si>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</si>
  <si>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</si>
  <si>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</si>
  <si>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</si>
  <si>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</si>
  <si>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</si>
  <si>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</si>
  <si>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</si>
  <si>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</si>
  <si>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</si>
  <si>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</si>
  <si>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</si>
  <si>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</si>
  <si>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</si>
  <si>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</si>
  <si>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</si>
  <si>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</si>
  <si>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</si>
  <si>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</si>
  <si>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</si>
  <si>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</si>
  <si>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</si>
  <si>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</si>
  <si>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</si>
  <si>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</si>
  <si>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</si>
  <si>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</si>
  <si>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</si>
  <si>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</si>
  <si>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</si>
  <si>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</si>
  <si>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</si>
  <si>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</si>
  <si>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</si>
  <si>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</si>
  <si>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</si>
  <si>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</si>
  <si>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</si>
  <si>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</si>
  <si>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</si>
  <si>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</si>
  <si>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</si>
  <si>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</si>
  <si>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</si>
  <si>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</si>
  <si>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</si>
  <si>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</si>
  <si>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</si>
  <si>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</si>
  <si>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</si>
  <si>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</si>
  <si>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</si>
  <si>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</si>
  <si>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</si>
  <si>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</si>
  <si>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</si>
  <si>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</si>
  <si>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</si>
  <si>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</si>
  <si>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</si>
  <si>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</si>
  <si>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</si>
  <si>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</si>
  <si>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</si>
  <si>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</si>
  <si>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</si>
  <si>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</si>
  <si>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</si>
  <si>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</si>
  <si>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</si>
  <si>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</si>
  <si>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</si>
  <si>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</si>
  <si>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</si>
  <si>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</si>
  <si>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</si>
  <si>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</si>
  <si>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</si>
  <si>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</si>
  <si>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</si>
  <si>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</si>
  <si>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</si>
  <si>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</si>
  <si>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</si>
  <si>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</si>
  <si>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</si>
  <si>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</si>
  <si>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</si>
  <si>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</si>
  <si>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</si>
  <si>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</si>
  <si>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</si>
  <si>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</si>
  <si>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</si>
  <si>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</si>
  <si>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</si>
  <si>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</si>
  <si>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</si>
  <si>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</si>
  <si>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</si>
  <si>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</si>
  <si>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</si>
  <si>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</si>
  <si>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</si>
  <si>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</si>
  <si>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</si>
  <si>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</si>
  <si>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</si>
  <si>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</si>
  <si>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</si>
  <si>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</si>
  <si>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</si>
  <si>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</si>
  <si>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</si>
  <si>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</si>
  <si>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</si>
  <si>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</si>
  <si>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</si>
  <si>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</si>
  <si>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</si>
  <si>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</si>
  <si>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</si>
  <si>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</si>
  <si>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</si>
  <si>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</si>
  <si>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</si>
  <si>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</si>
  <si>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</si>
  <si>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</si>
  <si>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</si>
  <si>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</si>
  <si>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</si>
  <si>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</si>
  <si>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</si>
  <si>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</si>
  <si>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</si>
  <si>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</si>
  <si>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</si>
  <si>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</si>
  <si>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</si>
  <si>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</si>
  <si>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</si>
  <si>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</si>
  <si>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</si>
  <si>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</si>
  <si>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</si>
  <si>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</si>
  <si>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</si>
  <si>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</si>
  <si>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</si>
  <si>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</si>
  <si>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</si>
  <si>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</si>
  <si>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</si>
  <si>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</si>
  <si>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</si>
  <si>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</si>
  <si>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</si>
  <si>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</si>
  <si>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</si>
  <si>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</si>
  <si>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</si>
  <si>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</si>
  <si>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</si>
  <si>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</si>
  <si>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</si>
  <si>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</si>
  <si>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</si>
  <si>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</si>
  <si>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</si>
  <si>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</si>
  <si>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</si>
  <si>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</si>
  <si>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</si>
  <si>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</si>
  <si>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</si>
  <si>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</si>
  <si>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</si>
  <si>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</si>
  <si>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</si>
  <si>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</si>
  <si>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</si>
  <si>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</si>
  <si>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</si>
  <si>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</si>
  <si>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</si>
  <si>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</si>
  <si>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</si>
  <si>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</si>
  <si>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</si>
  <si>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</si>
  <si>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</si>
  <si>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</si>
  <si>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</si>
  <si>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</si>
  <si>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</si>
  <si>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</si>
  <si>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</si>
  <si>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</si>
  <si>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</si>
  <si>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</si>
  <si>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</si>
  <si>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</si>
  <si>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</si>
  <si>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</si>
  <si>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</si>
  <si>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</si>
  <si>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</si>
  <si>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</si>
  <si>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</si>
  <si>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</si>
  <si>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</si>
  <si>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</si>
  <si>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</si>
  <si>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</si>
  <si>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</si>
  <si>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</si>
  <si>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</si>
  <si>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</si>
  <si>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</si>
  <si>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</si>
  <si>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</si>
  <si>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</si>
  <si>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</si>
  <si>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</si>
  <si>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</si>
  <si>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</si>
  <si>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</si>
  <si>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</si>
  <si>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</si>
  <si>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</si>
  <si>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</si>
  <si>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</si>
  <si>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</si>
  <si>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</si>
  <si>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</si>
  <si>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</si>
  <si>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</si>
  <si>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</si>
  <si>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</si>
  <si>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</si>
  <si>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</si>
  <si>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</si>
  <si>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</si>
  <si>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</si>
  <si>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</si>
  <si>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</si>
  <si>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</si>
  <si>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</si>
  <si>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</si>
  <si>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</si>
  <si>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</si>
  <si>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</si>
  <si>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</si>
  <si>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</si>
  <si>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</si>
  <si>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</si>
  <si>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</si>
  <si>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</si>
  <si>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</si>
  <si>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</si>
  <si>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</si>
  <si>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</si>
  <si>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</si>
  <si>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</si>
  <si>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</si>
  <si>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</si>
  <si>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</si>
  <si>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</si>
  <si>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</si>
  <si>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</si>
  <si>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</si>
  <si>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</si>
  <si>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</si>
  <si>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</si>
  <si>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</si>
  <si>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</si>
  <si>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</si>
  <si>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</si>
  <si>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</si>
  <si>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</si>
  <si>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</si>
  <si>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</si>
  <si>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</si>
  <si>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</si>
  <si>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</si>
  <si>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</si>
  <si>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</si>
  <si>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</si>
  <si>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</si>
  <si>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</si>
  <si>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</si>
  <si>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</si>
  <si>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</si>
  <si>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</si>
  <si>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</si>
  <si>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</si>
  <si>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</si>
  <si>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</si>
  <si>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</si>
  <si>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</si>
  <si>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</si>
  <si>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</si>
  <si>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</si>
  <si>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</si>
  <si>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</si>
  <si>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</si>
  <si>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</si>
  <si>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</si>
  <si>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</si>
  <si>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</si>
  <si>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</si>
  <si>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</si>
  <si>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</si>
  <si>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</si>
  <si>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</si>
  <si>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</si>
  <si>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</si>
  <si>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</si>
  <si>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</si>
  <si>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</si>
  <si>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</si>
  <si>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</si>
  <si>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</si>
  <si>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</si>
  <si>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</si>
  <si>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</si>
  <si>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</si>
  <si>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</si>
  <si>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</si>
  <si>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</si>
  <si>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</si>
  <si>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</si>
  <si>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</si>
  <si>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</si>
  <si>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</si>
  <si>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</si>
  <si>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</si>
  <si>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</si>
  <si>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</si>
  <si>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</si>
  <si>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</si>
  <si>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</si>
  <si>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</si>
  <si>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</si>
  <si>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</si>
  <si>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</si>
  <si>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</si>
  <si>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</si>
  <si>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</si>
  <si>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</si>
  <si>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</si>
  <si>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</si>
  <si>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</si>
  <si>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</si>
  <si>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</si>
  <si>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</si>
  <si>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</si>
  <si>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</si>
  <si>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</si>
  <si>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</si>
  <si>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</si>
  <si>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</si>
  <si>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</si>
  <si>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</si>
  <si>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</si>
  <si>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</si>
  <si>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</si>
  <si>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</si>
  <si>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</si>
  <si>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</si>
  <si>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</si>
  <si>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</si>
  <si>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</si>
  <si>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</si>
  <si>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</si>
  <si>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</si>
  <si>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</si>
  <si>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</si>
  <si>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</si>
  <si>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</si>
  <si>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</si>
  <si>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</si>
  <si>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</si>
  <si>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</si>
  <si>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</si>
  <si>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</si>
  <si>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</si>
  <si>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</si>
  <si>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</si>
  <si>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</si>
  <si>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</si>
  <si>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</si>
  <si>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</si>
  <si>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</si>
  <si>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</si>
  <si>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</si>
  <si>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</si>
  <si>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</si>
  <si>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</si>
  <si>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</si>
  <si>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</si>
  <si>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</si>
  <si>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</si>
  <si>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</si>
  <si>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</si>
  <si>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</si>
  <si>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</si>
  <si>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</si>
  <si>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</si>
  <si>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</si>
  <si>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</si>
  <si>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</si>
  <si>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</si>
  <si>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</si>
  <si>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</si>
  <si>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</si>
  <si>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</si>
  <si>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</si>
  <si>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</si>
  <si>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</si>
  <si>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</si>
  <si>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</si>
  <si>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</si>
  <si>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</si>
  <si>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</si>
  <si>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</si>
  <si>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</si>
  <si>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</si>
  <si>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</si>
  <si>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</si>
  <si>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</si>
  <si>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</si>
  <si>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</si>
  <si>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</si>
  <si>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</si>
  <si>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</si>
  <si>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</si>
  <si>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</si>
  <si>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</si>
  <si>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</si>
  <si>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</si>
  <si>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</si>
  <si>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</si>
  <si>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</si>
  <si>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</si>
  <si>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</si>
  <si>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</si>
  <si>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</si>
  <si>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</si>
  <si>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</si>
  <si>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</si>
  <si>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</si>
  <si>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</si>
  <si>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</si>
  <si>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</si>
  <si>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</si>
  <si>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</si>
  <si>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</si>
  <si>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</si>
  <si>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</si>
  <si>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</si>
  <si>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</si>
  <si>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</si>
  <si>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</si>
  <si>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</si>
  <si>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</si>
  <si>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</si>
  <si>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</si>
  <si>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</si>
  <si>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</si>
  <si>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</si>
  <si>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</si>
  <si>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</si>
  <si>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</si>
  <si>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</si>
  <si>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</si>
  <si>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</si>
  <si>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</si>
  <si>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</si>
  <si>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</si>
  <si>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</si>
  <si>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</si>
  <si>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</si>
  <si>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</si>
  <si>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</si>
  <si>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</si>
  <si>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</si>
  <si>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</si>
  <si>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</si>
  <si>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</si>
  <si>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</si>
  <si>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</si>
  <si>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</si>
  <si>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</si>
  <si>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</si>
  <si>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</si>
  <si>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</si>
  <si>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</si>
  <si>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</si>
  <si>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</si>
  <si>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</si>
  <si>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</si>
  <si>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</si>
  <si>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</si>
  <si>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</si>
  <si>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</si>
  <si>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</si>
  <si>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</si>
  <si>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</si>
  <si>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</si>
  <si>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</si>
  <si>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</si>
  <si>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</si>
  <si>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</si>
  <si>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</si>
  <si>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</si>
  <si>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</si>
  <si>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</si>
  <si>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</si>
  <si>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</si>
  <si>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</si>
  <si>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</si>
  <si>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</si>
  <si>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</si>
  <si>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</si>
  <si>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</si>
  <si>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</si>
  <si>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</si>
  <si>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</si>
  <si>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</si>
  <si>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</si>
  <si>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</si>
  <si>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</si>
  <si>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</si>
  <si>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</si>
  <si>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</si>
  <si>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</si>
  <si>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</si>
  <si>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</si>
  <si>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</si>
  <si>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</si>
  <si>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</si>
  <si>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</si>
  <si>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</si>
  <si>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</si>
  <si>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</si>
  <si>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</si>
  <si>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</si>
  <si>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</si>
  <si>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</si>
  <si>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</si>
  <si>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</si>
  <si>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</si>
  <si>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</si>
  <si>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</si>
  <si>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</si>
  <si>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</si>
  <si>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</si>
  <si>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</si>
  <si>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</si>
  <si>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</si>
  <si>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</si>
  <si>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</si>
  <si>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</si>
  <si>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</si>
  <si>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</si>
  <si>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</si>
  <si>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</si>
  <si>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</si>
  <si>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</si>
  <si>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</si>
  <si>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</si>
  <si>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</si>
  <si>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</si>
  <si>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</si>
  <si>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</si>
  <si>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</si>
  <si>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</si>
  <si>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</si>
  <si>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</si>
  <si>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</si>
  <si>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</si>
  <si>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</si>
  <si>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</si>
  <si>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</si>
  <si>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</si>
  <si>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</si>
  <si>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</si>
  <si>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</si>
  <si>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</si>
  <si>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</si>
  <si>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</si>
  <si>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</si>
  <si>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</si>
  <si>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</si>
  <si>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</si>
  <si>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</si>
  <si>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</si>
  <si>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</si>
  <si>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</si>
  <si>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</si>
  <si>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</si>
  <si>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</si>
  <si>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</si>
  <si>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</si>
  <si>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</si>
  <si>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</si>
  <si>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</si>
  <si>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</si>
  <si>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</si>
  <si>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</si>
  <si>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</si>
  <si>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</si>
  <si>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</si>
  <si>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</si>
  <si>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</si>
  <si>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</si>
  <si>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</si>
  <si>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</si>
  <si>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</si>
  <si>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</si>
  <si>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</si>
  <si>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</si>
  <si>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</si>
  <si>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</si>
  <si>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</si>
  <si>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</si>
  <si>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</si>
  <si>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</si>
  <si>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</si>
  <si>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</si>
  <si>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</si>
  <si>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</si>
  <si>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</si>
  <si>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</si>
  <si>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</si>
  <si>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</si>
  <si>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</si>
  <si>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</si>
  <si>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</si>
  <si>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</si>
  <si>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</si>
  <si>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</si>
  <si>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</si>
  <si>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</si>
  <si>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</si>
  <si>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</si>
  <si>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</si>
  <si>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</si>
  <si>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</si>
  <si>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</si>
  <si>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</si>
  <si>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</si>
  <si>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</si>
  <si>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</si>
  <si>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</si>
  <si>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</si>
  <si>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</si>
  <si>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</si>
  <si>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</si>
  <si>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</si>
  <si>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</si>
  <si>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</si>
  <si>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</si>
  <si>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</si>
  <si>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</si>
  <si>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</si>
  <si>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</si>
  <si>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</si>
  <si>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</si>
  <si>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</si>
  <si>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</si>
  <si>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</si>
  <si>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</si>
  <si>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</si>
  <si>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</si>
  <si>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</si>
  <si>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</si>
  <si>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</si>
  <si>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</si>
  <si>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</si>
  <si>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</si>
  <si>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</si>
  <si>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</si>
  <si>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</si>
  <si>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</si>
  <si>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</si>
  <si>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</si>
  <si>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</si>
  <si>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</si>
  <si>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</si>
  <si>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</si>
  <si>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</si>
  <si>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</si>
  <si>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</si>
  <si>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</si>
  <si>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</si>
  <si>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</si>
  <si>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</si>
  <si>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</si>
  <si>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</si>
  <si>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</si>
  <si>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</si>
  <si>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</si>
  <si>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</si>
  <si>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</si>
  <si>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</si>
  <si>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</si>
  <si>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</si>
  <si>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</si>
  <si>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</si>
  <si>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</si>
  <si>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</si>
  <si>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</si>
  <si>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</si>
  <si>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</si>
  <si>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</si>
  <si>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</si>
  <si>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</si>
  <si>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</si>
  <si>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</si>
  <si>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</si>
  <si>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</si>
  <si>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</si>
  <si>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</si>
  <si>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</si>
  <si>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</si>
  <si>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</si>
  <si>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</si>
  <si>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</si>
  <si>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</si>
  <si>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</si>
  <si>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</si>
  <si>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</si>
  <si>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</si>
  <si>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</si>
  <si>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</si>
  <si>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</si>
  <si>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</si>
  <si>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</si>
  <si>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</si>
  <si>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</si>
  <si>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</si>
  <si>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</si>
  <si>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</si>
  <si>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</si>
  <si>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</si>
  <si>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</si>
  <si>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</si>
  <si>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</si>
  <si>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</si>
  <si>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</si>
  <si>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</si>
  <si>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</si>
  <si>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</si>
  <si>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</si>
  <si>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</si>
  <si>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</si>
  <si>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</si>
  <si>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</si>
  <si>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</si>
  <si>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</si>
  <si>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</si>
  <si>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</si>
  <si>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</si>
  <si>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</si>
  <si>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</si>
  <si>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</si>
  <si>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</si>
  <si>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</si>
  <si>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</si>
  <si>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</si>
  <si>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</si>
  <si>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</si>
  <si>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</si>
  <si>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</si>
  <si>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</si>
  <si>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</si>
  <si>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</si>
  <si>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</si>
  <si>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</si>
  <si>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</si>
  <si>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</si>
  <si>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</si>
  <si>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</si>
  <si>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</si>
  <si>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</si>
  <si>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</si>
  <si>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</si>
  <si>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</si>
  <si>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</si>
  <si>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</si>
  <si>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</si>
  <si>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</si>
  <si>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</si>
  <si>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</si>
  <si>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</si>
  <si>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</si>
  <si>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</si>
  <si>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</si>
  <si>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</si>
  <si>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</si>
  <si>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</si>
  <si>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</si>
  <si>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</si>
  <si>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</si>
  <si>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</si>
  <si>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</si>
  <si>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</si>
  <si>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</si>
  <si>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</si>
  <si>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</si>
  <si>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</si>
  <si>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</si>
  <si>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</si>
  <si>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</si>
  <si>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</si>
  <si>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</si>
  <si>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</si>
  <si>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</si>
  <si>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</si>
  <si>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</si>
  <si>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</si>
  <si>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</si>
  <si>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</si>
  <si>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</si>
  <si>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</si>
  <si>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</si>
  <si>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</si>
  <si>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</si>
  <si>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</si>
  <si>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</si>
  <si>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</si>
  <si>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</si>
  <si>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</si>
  <si>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</si>
  <si>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</si>
  <si>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</si>
  <si>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</si>
  <si>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</si>
  <si>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</si>
  <si>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</si>
  <si>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</si>
  <si>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</si>
  <si>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</si>
  <si>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</si>
  <si>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</si>
  <si>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</si>
  <si>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</si>
  <si>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</si>
  <si>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</si>
  <si>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</si>
  <si>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</si>
  <si>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</si>
  <si>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</si>
  <si>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</si>
  <si>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</si>
  <si>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</si>
  <si>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</si>
  <si>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</si>
  <si>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</si>
  <si>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</si>
  <si>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</si>
  <si>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</si>
  <si>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</si>
  <si>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</si>
  <si>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</si>
  <si>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</si>
  <si>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</si>
  <si>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</si>
  <si>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</si>
  <si>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</si>
  <si>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</si>
  <si>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</si>
  <si>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</si>
  <si>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</si>
  <si>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</si>
  <si>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</si>
  <si>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</si>
  <si>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</si>
  <si>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</si>
  <si>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</si>
  <si>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</si>
  <si>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</si>
  <si>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</si>
  <si>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</si>
  <si>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</si>
  <si>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</si>
  <si>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</si>
  <si>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</si>
  <si>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</si>
  <si>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</si>
  <si>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</si>
  <si>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</si>
  <si>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</si>
  <si>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</si>
  <si>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</si>
  <si>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</si>
  <si>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</si>
  <si>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</si>
  <si>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</si>
  <si>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</si>
  <si>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</si>
  <si>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</si>
  <si>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</si>
  <si>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</si>
  <si>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</si>
  <si>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</si>
  <si>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</si>
  <si>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</si>
  <si>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</si>
  <si>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</si>
  <si>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</si>
  <si>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</si>
  <si>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</si>
  <si>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</si>
  <si>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</si>
  <si>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</si>
  <si>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</si>
  <si>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</si>
  <si>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</si>
  <si>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</si>
  <si>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</si>
  <si>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</si>
  <si>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</si>
  <si>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</si>
  <si>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</si>
  <si>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</si>
  <si>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</si>
  <si>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</si>
  <si>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</si>
  <si>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</si>
  <si>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</si>
  <si>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</si>
  <si>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</si>
  <si>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</si>
  <si>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</si>
  <si>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</si>
  <si>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</si>
  <si>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</si>
  <si>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</si>
  <si>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</si>
  <si>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</si>
  <si>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</si>
  <si>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</si>
  <si>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</si>
  <si>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</si>
  <si>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</si>
  <si>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</si>
  <si>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</si>
  <si>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</si>
  <si>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</si>
  <si>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</si>
  <si>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</si>
  <si>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</si>
  <si>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</si>
  <si>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</si>
  <si>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</si>
  <si>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</si>
  <si>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</si>
  <si>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</si>
  <si>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</si>
  <si>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</si>
  <si>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</si>
  <si>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</si>
  <si>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</si>
  <si>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</si>
  <si>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</si>
  <si>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</si>
  <si>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</si>
  <si>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</si>
  <si>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</si>
  <si>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</si>
  <si>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</si>
  <si>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</si>
  <si>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</si>
  <si>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</si>
  <si>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</si>
  <si>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</si>
  <si>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</si>
  <si>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</si>
  <si>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</si>
  <si>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</si>
  <si>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</si>
  <si>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</si>
  <si>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</si>
  <si>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</si>
  <si>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</si>
  <si>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</si>
  <si>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</si>
  <si>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</si>
  <si>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</si>
  <si>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</si>
  <si>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</si>
  <si>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</si>
  <si>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</si>
  <si>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</si>
  <si>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</si>
  <si>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</si>
  <si>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</si>
  <si>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</si>
  <si>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</si>
  <si>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</si>
  <si>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</si>
  <si>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</si>
  <si>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</si>
  <si>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</si>
  <si>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</si>
  <si>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</si>
  <si>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</si>
  <si>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</si>
  <si>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</si>
  <si>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</si>
  <si>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</si>
  <si>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</si>
  <si>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</si>
  <si>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</si>
  <si>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</si>
  <si>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</si>
  <si>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</si>
  <si>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</si>
  <si>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</si>
  <si>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</si>
  <si>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</si>
  <si>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</si>
  <si>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</si>
  <si>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</si>
  <si>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</si>
  <si>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</si>
  <si>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</si>
  <si>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</si>
  <si>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</si>
  <si>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</si>
  <si>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</si>
  <si>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</si>
  <si>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</si>
  <si>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</si>
  <si>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</si>
  <si>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</si>
  <si>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</si>
  <si>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</si>
  <si>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</si>
  <si>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</si>
  <si>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</si>
  <si>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</si>
  <si>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</si>
  <si>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</si>
  <si>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</si>
  <si>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</si>
  <si>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</si>
  <si>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</si>
  <si>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</si>
  <si>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</si>
  <si>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</si>
  <si>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</si>
  <si>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</si>
  <si>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</si>
  <si>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</si>
  <si>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</si>
  <si>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</si>
  <si>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</si>
  <si>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</si>
  <si>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</si>
  <si>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</si>
  <si>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</si>
  <si>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</si>
  <si>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</si>
  <si>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</si>
  <si>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</si>
  <si>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</si>
  <si>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</si>
  <si>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</si>
  <si>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</si>
  <si>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</si>
  <si>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</si>
  <si>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</si>
  <si>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</si>
  <si>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</si>
  <si>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</si>
  <si>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</si>
  <si>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</si>
  <si>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</si>
  <si>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</si>
  <si>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</si>
  <si>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</si>
  <si>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</si>
  <si>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</si>
  <si>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</si>
  <si>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</si>
  <si>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</si>
  <si>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</si>
  <si>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</si>
  <si>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</si>
  <si>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</si>
  <si>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</si>
  <si>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</si>
  <si>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</si>
  <si>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</si>
  <si>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</si>
  <si>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</si>
  <si>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</si>
  <si>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</si>
  <si>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</si>
  <si>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</si>
  <si>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</si>
  <si>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</si>
  <si>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</si>
  <si>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</si>
  <si>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</si>
  <si>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</si>
  <si>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</si>
  <si>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</si>
  <si>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</si>
  <si>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</si>
  <si>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</si>
  <si>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</si>
  <si>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</si>
  <si>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</si>
  <si>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</si>
  <si>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</si>
  <si>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</si>
  <si>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</si>
  <si>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</si>
  <si>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</si>
  <si>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</si>
  <si>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</si>
  <si>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</si>
  <si>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</si>
  <si>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</si>
  <si>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</si>
  <si>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</si>
  <si>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</si>
  <si>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</si>
  <si>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</si>
  <si>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</si>
  <si>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</si>
  <si>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</si>
  <si>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</si>
  <si>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</si>
  <si>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</si>
  <si>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</si>
  <si>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</si>
  <si>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</si>
  <si>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</si>
  <si>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</si>
  <si>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</si>
  <si>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</si>
  <si>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</si>
  <si>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</si>
  <si>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</si>
  <si>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</si>
  <si>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</si>
  <si>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</si>
  <si>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</si>
  <si>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</si>
  <si>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</si>
  <si>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</si>
  <si>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</si>
  <si>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</si>
  <si>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</si>
  <si>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</si>
  <si>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</si>
  <si>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</si>
  <si>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</si>
  <si>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</si>
  <si>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</si>
  <si>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</si>
  <si>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</si>
  <si>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</si>
  <si>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</si>
  <si>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</si>
  <si>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</si>
  <si>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</si>
  <si>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</si>
  <si>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</si>
  <si>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</si>
  <si>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</si>
  <si>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</si>
  <si>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</si>
  <si>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</si>
  <si>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</si>
  <si>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</si>
  <si>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</si>
  <si>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</si>
  <si>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</si>
  <si>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</si>
  <si>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</si>
  <si>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</si>
  <si>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</si>
  <si>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</si>
  <si>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</si>
  <si>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</si>
  <si>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</si>
  <si>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</si>
  <si>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</si>
  <si>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</si>
  <si>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</si>
  <si>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</si>
  <si>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</si>
  <si>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</si>
  <si>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</si>
  <si>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</si>
  <si>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</si>
  <si>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</si>
  <si>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</si>
  <si>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</si>
  <si>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</si>
  <si>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</si>
  <si>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</si>
  <si>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</si>
  <si>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</si>
  <si>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</si>
  <si>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</si>
  <si>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</si>
  <si>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</si>
  <si>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</si>
  <si>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</si>
  <si>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</si>
  <si>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</si>
  <si>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</si>
  <si>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</si>
  <si>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</si>
  <si>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</si>
  <si>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</si>
  <si>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</si>
  <si>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</si>
  <si>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</si>
  <si>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</si>
  <si>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</si>
  <si>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</si>
  <si>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</si>
  <si>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</si>
  <si>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</si>
  <si>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</si>
  <si>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</si>
  <si>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</si>
  <si>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</si>
  <si>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</si>
  <si>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</si>
  <si>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</si>
  <si>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</si>
  <si>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</si>
  <si>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</si>
  <si>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</si>
  <si>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</si>
  <si>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</si>
  <si>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</si>
  <si>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</si>
  <si>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</si>
  <si>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</si>
  <si>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</si>
  <si>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</si>
  <si>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</si>
  <si>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</si>
  <si>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</si>
  <si>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</si>
  <si>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</si>
  <si>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</si>
  <si>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</si>
  <si>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</si>
  <si>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</si>
  <si>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</si>
  <si>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</si>
  <si>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</si>
  <si>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</si>
  <si>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</si>
  <si>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</si>
  <si>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</si>
  <si>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</si>
  <si>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</si>
  <si>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</si>
  <si>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</si>
  <si>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</si>
  <si>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</si>
  <si>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</si>
  <si>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</si>
  <si>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</si>
  <si>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</si>
  <si>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</si>
  <si>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</si>
  <si>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</si>
  <si>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</si>
  <si>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</si>
  <si>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</si>
  <si>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</si>
  <si>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</si>
  <si>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</si>
  <si>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</si>
  <si>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</si>
  <si>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</si>
  <si>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</si>
  <si>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</si>
  <si>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</si>
  <si>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</si>
  <si>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</si>
  <si>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</si>
  <si>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</si>
  <si>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</si>
  <si>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</si>
  <si>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</si>
  <si>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</si>
  <si>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</si>
  <si>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</si>
  <si>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</si>
  <si>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</si>
  <si>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</si>
  <si>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</si>
  <si>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</si>
  <si>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</si>
  <si>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</si>
  <si>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</si>
  <si>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</si>
  <si>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</si>
  <si>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</si>
  <si>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</si>
  <si>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</si>
  <si>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</si>
  <si>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</si>
  <si>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</si>
  <si>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</si>
  <si>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</si>
  <si>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</si>
  <si>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</si>
  <si>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</si>
  <si>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</si>
  <si>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</si>
  <si>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</si>
  <si>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</si>
  <si>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</si>
  <si>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</si>
  <si>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</si>
  <si>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</si>
  <si>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</si>
  <si>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</si>
  <si>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</si>
  <si>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</si>
  <si>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</si>
  <si>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</si>
  <si>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</si>
  <si>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</si>
  <si>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</si>
  <si>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</si>
  <si>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</si>
  <si>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</si>
  <si>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</si>
  <si>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</si>
  <si>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</si>
  <si>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</si>
  <si>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</si>
  <si>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</si>
  <si>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</si>
  <si>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</si>
  <si>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</si>
  <si>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</si>
  <si>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</si>
  <si>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</si>
  <si>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</si>
  <si>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</si>
  <si>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</si>
  <si>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</si>
  <si>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</si>
  <si>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</si>
  <si>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</si>
  <si>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</si>
  <si>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</si>
  <si>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</si>
  <si>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</si>
  <si>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</si>
  <si>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</si>
  <si>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</si>
  <si>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</si>
  <si>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</si>
  <si>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</si>
  <si>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</si>
  <si>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</si>
  <si>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</si>
  <si>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</si>
  <si>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</si>
  <si>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</si>
  <si>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</si>
  <si>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</si>
  <si>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</si>
  <si>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</si>
  <si>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</si>
  <si>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</si>
  <si>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</si>
  <si>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</si>
  <si>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</si>
  <si>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</si>
  <si>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</si>
  <si>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</si>
  <si>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</si>
  <si>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</si>
  <si>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</si>
  <si>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</si>
  <si>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</si>
  <si>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</si>
  <si>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</si>
  <si>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</si>
  <si>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</si>
  <si>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</si>
  <si>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</si>
  <si>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</si>
  <si>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</si>
  <si>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</si>
  <si>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</si>
  <si>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</si>
  <si>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</si>
  <si>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</si>
  <si>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</si>
  <si>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</si>
  <si>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</si>
  <si>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</si>
  <si>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</si>
  <si>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</si>
  <si>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</si>
  <si>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</si>
  <si>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</si>
  <si>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</si>
  <si>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</si>
  <si>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</si>
  <si>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</si>
  <si>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</si>
  <si>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</si>
  <si>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</si>
  <si>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</si>
  <si>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</si>
  <si>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</si>
  <si>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</si>
  <si>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</si>
  <si>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</si>
  <si>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</si>
  <si>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</si>
  <si>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</si>
  <si>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</si>
  <si>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</si>
  <si>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</si>
  <si>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</si>
  <si>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</si>
  <si>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</si>
  <si>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</si>
  <si>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</si>
  <si>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</si>
  <si>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</si>
  <si>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</si>
  <si>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</si>
  <si>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</si>
  <si>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</si>
  <si>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</si>
  <si>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</si>
  <si>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</si>
  <si>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</si>
  <si>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</si>
  <si>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</si>
  <si>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</si>
  <si>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</si>
  <si>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</si>
  <si>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</si>
  <si>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</si>
  <si>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</si>
  <si>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</si>
  <si>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</si>
  <si>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</si>
  <si>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</si>
  <si>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</si>
  <si>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</si>
  <si>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</si>
  <si>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</si>
  <si>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</si>
  <si>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</si>
  <si>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</si>
  <si>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</si>
  <si>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</si>
  <si>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</si>
  <si>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</si>
  <si>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</si>
  <si>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</si>
  <si>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</si>
  <si>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</si>
  <si>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</si>
  <si>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</si>
  <si>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</si>
  <si>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</si>
  <si>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</si>
  <si>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</si>
  <si>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</si>
  <si>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</si>
  <si>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</si>
  <si>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</si>
  <si>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</si>
  <si>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</si>
  <si>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</si>
  <si>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</si>
  <si>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</si>
  <si>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</si>
  <si>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</si>
  <si>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</si>
  <si>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</si>
  <si>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</si>
  <si>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</si>
  <si>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</si>
  <si>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</si>
  <si>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</si>
  <si>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</si>
  <si>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</si>
  <si>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</si>
  <si>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</si>
  <si>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</si>
  <si>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</si>
  <si>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</si>
  <si>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</si>
  <si>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</si>
  <si>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</si>
  <si>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</si>
  <si>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</si>
  <si>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</si>
  <si>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</si>
  <si>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</si>
  <si>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</si>
  <si>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</si>
  <si>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</si>
  <si>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</si>
  <si>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</si>
  <si>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</si>
  <si>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</si>
  <si>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</si>
  <si>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</si>
  <si>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</si>
  <si>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</si>
  <si>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</si>
  <si>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</si>
  <si>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</si>
  <si>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</si>
  <si>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</si>
  <si>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</si>
  <si>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</si>
  <si>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</si>
  <si>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</si>
  <si>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</si>
  <si>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</si>
  <si>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</si>
  <si>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</si>
  <si>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</si>
  <si>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</si>
  <si>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</si>
  <si>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</si>
  <si>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</si>
  <si>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</si>
  <si>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</si>
  <si>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</si>
  <si>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</si>
  <si>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</si>
  <si>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</si>
  <si>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</si>
  <si>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</si>
  <si>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</si>
  <si>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</si>
  <si>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</si>
  <si>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</si>
  <si>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</si>
  <si>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</si>
  <si>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</si>
  <si>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</si>
  <si>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</si>
  <si>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</si>
  <si>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</si>
  <si>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</si>
  <si>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</si>
  <si>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</si>
  <si>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</si>
  <si>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</si>
  <si>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</si>
  <si>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</si>
  <si>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</si>
  <si>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</si>
  <si>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</si>
  <si>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</si>
  <si>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</si>
  <si>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</si>
  <si>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</si>
  <si>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</si>
  <si>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</si>
  <si>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</si>
  <si>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</si>
  <si>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</si>
  <si>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</si>
  <si>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</si>
  <si>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</si>
  <si>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</si>
  <si>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</si>
  <si>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</si>
  <si>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</si>
  <si>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</si>
  <si>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</si>
  <si>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</si>
  <si>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</si>
  <si>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</si>
  <si>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</si>
  <si>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</si>
  <si>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</si>
  <si>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</si>
  <si>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</si>
  <si>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</si>
  <si>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</si>
  <si>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</si>
  <si>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</si>
  <si>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</si>
  <si>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</si>
  <si>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</si>
  <si>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</si>
  <si>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</si>
  <si>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</si>
  <si>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</si>
  <si>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</si>
  <si>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</si>
  <si>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</si>
  <si>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</si>
  <si>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</si>
  <si>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</si>
  <si>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</si>
  <si>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</si>
  <si>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</si>
  <si>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</si>
  <si>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</si>
  <si>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</si>
  <si>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</si>
  <si>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</si>
  <si>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</si>
  <si>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</si>
  <si>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</si>
  <si>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</si>
  <si>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</si>
  <si>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</si>
  <si>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</si>
  <si>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</si>
  <si>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</si>
  <si>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</si>
  <si>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</si>
  <si>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</si>
  <si>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</si>
  <si>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</si>
  <si>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</si>
  <si>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</si>
  <si>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</si>
  <si>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</si>
  <si>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</si>
  <si>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</si>
  <si>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</si>
  <si>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</si>
  <si>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</si>
  <si>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</si>
  <si>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</si>
  <si>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</si>
  <si>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</si>
  <si>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</si>
  <si>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</si>
  <si>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</si>
  <si>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</si>
  <si>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</si>
  <si>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</si>
  <si>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</si>
  <si>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</si>
  <si>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</si>
  <si>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</si>
  <si>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</si>
  <si>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</si>
  <si>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</si>
  <si>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</si>
  <si>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</si>
  <si>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</si>
  <si>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</si>
  <si>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</si>
  <si>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</si>
  <si>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</si>
  <si>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</si>
  <si>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</si>
  <si>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</si>
  <si>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</si>
  <si>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</si>
  <si>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</si>
  <si>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</si>
  <si>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</si>
  <si>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</si>
  <si>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</si>
  <si>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</si>
  <si>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</si>
  <si>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</si>
  <si>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</si>
  <si>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</si>
  <si>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</si>
  <si>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</si>
  <si>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</si>
  <si>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</si>
  <si>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</si>
  <si>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</si>
  <si>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</si>
  <si>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</si>
  <si>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</si>
  <si>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</si>
  <si>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</si>
  <si>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</si>
  <si>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</si>
  <si>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</si>
  <si>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</si>
  <si>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</si>
  <si>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</si>
  <si>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</si>
  <si>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</si>
  <si>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</si>
  <si>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</si>
  <si>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</si>
  <si>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</si>
  <si>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</si>
  <si>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</si>
  <si>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</si>
  <si>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</si>
  <si>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</si>
  <si>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</si>
  <si>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</si>
  <si>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</si>
  <si>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</si>
  <si>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</si>
  <si>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</si>
  <si>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</si>
  <si>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</si>
  <si>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</si>
  <si>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</si>
  <si>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</si>
  <si>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</si>
  <si>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</si>
  <si>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</si>
  <si>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</si>
  <si>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</si>
  <si>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</si>
  <si>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</si>
  <si>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</si>
  <si>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</si>
  <si>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</si>
  <si>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</si>
  <si>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</si>
  <si>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</si>
  <si>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</si>
  <si>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</si>
  <si>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</si>
  <si>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</si>
  <si>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</si>
  <si>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</si>
  <si>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</si>
  <si>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</si>
  <si>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</si>
  <si>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</si>
  <si>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</si>
  <si>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</si>
  <si>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</si>
  <si>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</si>
  <si>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</si>
  <si>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</si>
  <si>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</si>
  <si>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</si>
  <si>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</si>
  <si>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</si>
  <si>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</si>
  <si>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</si>
  <si>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</si>
  <si>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</si>
  <si>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</si>
  <si>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</si>
  <si>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</si>
  <si>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</si>
  <si>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</si>
  <si>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</si>
  <si>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</si>
  <si>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</si>
  <si>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</si>
  <si>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</si>
  <si>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</si>
  <si>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</si>
  <si>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</si>
  <si>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</si>
  <si>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</si>
  <si>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</si>
  <si>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</si>
  <si>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</si>
  <si>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</si>
  <si>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</si>
  <si>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</si>
  <si>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</si>
  <si>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</si>
  <si>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</si>
  <si>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</si>
  <si>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</si>
  <si>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</si>
  <si>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</si>
  <si>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</si>
  <si>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</si>
  <si>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</si>
  <si>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</si>
  <si>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</si>
  <si>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</si>
  <si>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</si>
  <si>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</si>
  <si>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</si>
  <si>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</si>
  <si>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</si>
  <si>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</si>
  <si>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</si>
  <si>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</si>
  <si>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</si>
  <si>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</si>
  <si>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</si>
  <si>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</si>
  <si>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</si>
  <si>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</si>
  <si>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</si>
  <si>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</si>
  <si>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</si>
  <si>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</si>
  <si>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</si>
  <si>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</si>
  <si>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</si>
  <si>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</si>
  <si>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</si>
  <si>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</si>
  <si>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</si>
  <si>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</si>
  <si>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</si>
  <si>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</si>
  <si>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</si>
  <si>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</si>
  <si>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</si>
  <si>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</si>
  <si>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</si>
  <si>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</si>
  <si>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</si>
  <si>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</si>
  <si>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</si>
  <si>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</si>
  <si>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</si>
  <si>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</si>
  <si>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</si>
  <si>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</si>
  <si>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</si>
  <si>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</si>
  <si>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</si>
  <si>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</si>
  <si>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</si>
  <si>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</si>
  <si>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</si>
  <si>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</si>
  <si>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</si>
  <si>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</si>
  <si>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</si>
  <si>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</si>
  <si>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</si>
  <si>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</si>
  <si>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</si>
  <si>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</si>
  <si>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</si>
  <si>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</si>
  <si>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</si>
  <si>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</si>
  <si>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</si>
  <si>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</si>
  <si>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</si>
  <si>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</si>
  <si>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</si>
  <si>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</si>
  <si>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</si>
  <si>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</si>
  <si>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</si>
  <si>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</si>
  <si>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</si>
  <si>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</si>
  <si>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</si>
  <si>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</si>
  <si>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</si>
  <si>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</si>
  <si>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</si>
  <si>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</si>
  <si>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</si>
  <si>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</si>
  <si>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</si>
  <si>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</si>
  <si>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</si>
  <si>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</si>
  <si>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</si>
  <si>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</si>
  <si>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</si>
  <si>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</si>
  <si>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</si>
  <si>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</si>
  <si>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</si>
  <si>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</si>
  <si>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</si>
  <si>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</si>
  <si>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</si>
  <si>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</si>
  <si>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</si>
  <si>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</si>
  <si>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</si>
  <si>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</si>
  <si>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</si>
  <si>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</si>
  <si>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</si>
  <si>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</si>
  <si>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</si>
  <si>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</si>
  <si>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</si>
  <si>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</si>
  <si>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</si>
  <si>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</si>
  <si>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</si>
  <si>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</si>
  <si>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</si>
  <si>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</si>
  <si>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</si>
  <si>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</si>
  <si>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</si>
  <si>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</si>
  <si>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</si>
  <si>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</si>
  <si>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</si>
  <si>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</si>
  <si>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</si>
  <si>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</si>
  <si>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</si>
  <si>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</si>
  <si>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</si>
  <si>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</si>
  <si>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</si>
  <si>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</si>
  <si>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</si>
  <si>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</si>
  <si>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</si>
  <si>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</si>
  <si>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</si>
  <si>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</si>
  <si>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</si>
  <si>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</si>
  <si>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</si>
  <si>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</si>
  <si>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</si>
  <si>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</si>
  <si>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</si>
  <si>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</si>
  <si>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</si>
  <si>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</si>
  <si>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</si>
  <si>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</si>
  <si>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</si>
  <si>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</si>
  <si>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</si>
  <si>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</si>
  <si>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</si>
  <si>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</si>
  <si>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</si>
  <si>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</si>
  <si>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</si>
  <si>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</si>
  <si>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</si>
  <si>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</si>
  <si>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</si>
  <si>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</si>
  <si>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</si>
  <si>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</si>
  <si>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</si>
  <si>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</si>
  <si>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</si>
  <si>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</si>
  <si>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</si>
  <si>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</si>
  <si>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</si>
  <si>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</si>
  <si>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</si>
  <si>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</si>
  <si>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</si>
  <si>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</si>
  <si>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</si>
  <si>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</si>
  <si>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</si>
  <si>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</si>
  <si>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</si>
  <si>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</si>
  <si>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</si>
  <si>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</si>
  <si>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</si>
  <si>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</si>
  <si>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</si>
  <si>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</si>
  <si>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</si>
  <si>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</si>
  <si>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</si>
  <si>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</si>
  <si>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</si>
  <si>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</si>
  <si>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</si>
  <si>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</si>
  <si>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</si>
  <si>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</si>
  <si>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</si>
  <si>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</si>
  <si>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</si>
  <si>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</si>
  <si>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</si>
  <si>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</si>
  <si>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</si>
  <si>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</si>
  <si>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</si>
  <si>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</si>
  <si>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</si>
  <si>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</si>
  <si>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</si>
  <si>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</si>
  <si>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</si>
  <si>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</si>
  <si>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</si>
  <si>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</si>
  <si>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</si>
  <si>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</si>
  <si>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</si>
  <si>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</si>
  <si>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</si>
  <si>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</si>
  <si>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</si>
  <si>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</si>
  <si>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</si>
  <si>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</si>
  <si>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</si>
  <si>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</si>
  <si>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</si>
  <si>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</si>
  <si>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</si>
  <si>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</si>
  <si>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</si>
  <si>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</si>
  <si>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</si>
  <si>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</si>
  <si>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</si>
  <si>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</si>
  <si>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</si>
  <si>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</si>
  <si>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</si>
  <si>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</si>
  <si>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</si>
  <si>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</si>
  <si>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</si>
  <si>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</si>
  <si>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</si>
  <si>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</si>
  <si>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</si>
  <si>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</si>
  <si>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</si>
  <si>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</si>
  <si>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</si>
  <si>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</si>
  <si>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</si>
  <si>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</si>
  <si>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</si>
  <si>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</si>
  <si>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</si>
  <si>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</si>
  <si>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</si>
  <si>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</si>
  <si>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</si>
  <si>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</si>
  <si>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</si>
  <si>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</si>
  <si>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</si>
  <si>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</si>
  <si>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</si>
  <si>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</si>
  <si>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</si>
  <si>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</si>
  <si>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</si>
  <si>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</si>
  <si>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</si>
  <si>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</si>
  <si>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</si>
  <si>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</si>
  <si>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</si>
  <si>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</si>
  <si>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</si>
  <si>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</si>
  <si>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</si>
  <si>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</si>
  <si>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</si>
  <si>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</si>
  <si>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</si>
  <si>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</si>
  <si>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</si>
  <si>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</si>
  <si>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</si>
  <si>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</si>
  <si>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</si>
  <si>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</si>
  <si>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</si>
  <si>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</si>
  <si>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</si>
  <si>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</si>
  <si>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</si>
  <si>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</si>
  <si>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</si>
  <si>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</si>
  <si>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</si>
  <si>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</si>
  <si>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</si>
  <si>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</si>
  <si>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</si>
  <si>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</si>
  <si>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</si>
  <si>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</si>
  <si>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</si>
  <si>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</si>
  <si>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</si>
  <si>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</si>
  <si>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</si>
  <si>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</si>
  <si>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</si>
  <si>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</si>
  <si>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</si>
  <si>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</si>
  <si>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</si>
  <si>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</si>
  <si>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</si>
  <si>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</si>
  <si>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</si>
  <si>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</si>
  <si>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</si>
  <si>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</si>
  <si>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</si>
  <si>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</si>
  <si>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</si>
  <si>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</si>
  <si>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</si>
  <si>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</si>
  <si>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</si>
  <si>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</si>
  <si>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</si>
  <si>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</si>
  <si>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</si>
  <si>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</si>
  <si>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</si>
  <si>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</si>
  <si>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</si>
  <si>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</si>
  <si>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</si>
  <si>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</si>
  <si>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</si>
  <si>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</si>
  <si>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</si>
  <si>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</si>
  <si>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</si>
  <si>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</si>
  <si>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</si>
  <si>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</si>
  <si>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</si>
  <si>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</si>
  <si>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</si>
  <si>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</si>
  <si>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</si>
  <si>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</si>
  <si>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</si>
  <si>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</si>
  <si>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</si>
  <si>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</si>
  <si>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</si>
  <si>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</si>
  <si>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</si>
  <si>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</si>
  <si>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</si>
  <si>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</si>
  <si>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</si>
  <si>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</si>
  <si>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</si>
  <si>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</si>
  <si>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</si>
  <si>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</si>
  <si>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</si>
  <si>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</si>
  <si>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</si>
  <si>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</si>
  <si>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</si>
  <si>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</si>
  <si>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</si>
  <si>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</si>
  <si>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</si>
  <si>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</si>
  <si>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</si>
  <si>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</si>
  <si>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</si>
  <si>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</si>
  <si>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</si>
  <si>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</si>
  <si>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</si>
  <si>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</si>
  <si>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</si>
  <si>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</si>
  <si>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</si>
  <si>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</si>
  <si>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</si>
  <si>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</si>
  <si>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</si>
  <si>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</si>
  <si>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</si>
  <si>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</si>
  <si>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</si>
  <si>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</si>
  <si>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</si>
  <si>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</si>
  <si>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</si>
  <si>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</si>
  <si>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</si>
  <si>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</si>
  <si>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</si>
  <si>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</si>
  <si>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</si>
  <si>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</si>
  <si>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</si>
  <si>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</si>
  <si>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</si>
  <si>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</si>
  <si>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</si>
  <si>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</si>
  <si>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</si>
  <si>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</si>
  <si>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</si>
  <si>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</si>
  <si>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</si>
  <si>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</si>
  <si>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</si>
  <si>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</si>
  <si>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</si>
  <si>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</si>
  <si>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</si>
  <si>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</si>
  <si>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</si>
  <si>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</si>
  <si>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</si>
  <si>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</si>
  <si>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</si>
  <si>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</si>
  <si>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</si>
  <si>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</si>
  <si>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</si>
  <si>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</si>
  <si>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</si>
  <si>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</si>
  <si>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</si>
  <si>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</si>
  <si>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</si>
  <si>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</si>
  <si>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</si>
  <si>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</si>
  <si>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</si>
  <si>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</si>
  <si>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</si>
  <si>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</si>
  <si>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</si>
  <si>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</si>
  <si>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</si>
  <si>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</si>
  <si>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</si>
  <si>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</si>
  <si>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</si>
  <si>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</si>
  <si>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</si>
  <si>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</si>
  <si>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</si>
  <si>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</si>
  <si>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</si>
  <si>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</si>
  <si>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</si>
  <si>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</si>
  <si>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</si>
  <si>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</si>
  <si>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</si>
  <si>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</si>
  <si>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</si>
  <si>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</si>
  <si>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</si>
  <si>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</si>
  <si>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</si>
  <si>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</si>
  <si>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</si>
  <si>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</si>
  <si>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</si>
  <si>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</si>
  <si>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</si>
  <si>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</si>
  <si>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</si>
  <si>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</si>
  <si>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</si>
  <si>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</si>
  <si>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</si>
  <si>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</si>
  <si>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</si>
  <si>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</si>
  <si>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</si>
  <si>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</si>
  <si>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</si>
  <si>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</si>
  <si>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</si>
  <si>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</si>
  <si>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</si>
  <si>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</si>
  <si>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</si>
  <si>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</si>
  <si>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</si>
  <si>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</si>
  <si>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</si>
  <si>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</si>
  <si>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</si>
  <si>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</si>
  <si>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</si>
  <si>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</si>
  <si>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</si>
  <si>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</si>
  <si>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</si>
  <si>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</si>
  <si>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</si>
  <si>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</si>
  <si>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</si>
  <si>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</si>
  <si>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</si>
  <si>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</si>
  <si>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</si>
  <si>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</si>
  <si>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</si>
  <si>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</si>
  <si>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</si>
  <si>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</si>
  <si>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</si>
  <si>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</si>
  <si>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</si>
  <si>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</si>
  <si>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</si>
  <si>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</si>
  <si>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</si>
  <si>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</si>
  <si>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</si>
  <si>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</si>
  <si>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</si>
  <si>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</si>
  <si>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</si>
  <si>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</si>
  <si>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</si>
  <si>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</si>
  <si>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</si>
  <si>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</si>
  <si>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</si>
  <si>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</si>
  <si>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</si>
  <si>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</si>
  <si>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</si>
  <si>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</si>
  <si>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</si>
  <si>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</si>
  <si>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</si>
  <si>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</si>
  <si>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</si>
  <si>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</si>
  <si>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</si>
  <si>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</si>
  <si>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</si>
  <si>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</si>
  <si>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</si>
  <si>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</si>
  <si>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</si>
  <si>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</si>
  <si>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</si>
  <si>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</si>
  <si>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</si>
  <si>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</si>
  <si>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</si>
  <si>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</si>
  <si>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</si>
  <si>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</si>
  <si>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</si>
  <si>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</si>
  <si>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</si>
  <si>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</si>
  <si>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</si>
  <si>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</si>
  <si>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</si>
  <si>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</si>
  <si>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</si>
  <si>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</si>
  <si>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</si>
  <si>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</si>
  <si>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</si>
  <si>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</si>
  <si>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</si>
  <si>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</si>
  <si>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</si>
  <si>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</si>
  <si>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</si>
  <si>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</si>
  <si>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</si>
  <si>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</si>
  <si>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</si>
  <si>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</si>
  <si>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</si>
  <si>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</si>
  <si>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</si>
  <si>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</si>
  <si>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</si>
  <si>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</si>
  <si>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</si>
  <si>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</si>
  <si>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</si>
  <si>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</si>
  <si>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</si>
  <si>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</si>
  <si>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</si>
  <si>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</si>
  <si>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</si>
  <si>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</si>
  <si>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</si>
  <si>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</si>
  <si>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</si>
  <si>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</si>
  <si>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</si>
  <si>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</si>
  <si>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</si>
  <si>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</si>
  <si>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</si>
  <si>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</si>
  <si>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</si>
  <si>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</si>
  <si>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</si>
  <si>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</si>
  <si>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</si>
  <si>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</si>
  <si>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</si>
  <si>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</si>
  <si>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</si>
  <si>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</si>
  <si>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</si>
  <si>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</si>
  <si>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</si>
  <si>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</si>
  <si>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</si>
  <si>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</si>
  <si>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</si>
  <si>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</si>
  <si>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</si>
  <si>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</si>
  <si>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</si>
  <si>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</si>
  <si>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</si>
  <si>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</si>
  <si>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</si>
  <si>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</si>
  <si>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</si>
  <si>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</si>
  <si>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</si>
  <si>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</si>
  <si>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</si>
  <si>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</si>
  <si>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</si>
  <si>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</si>
  <si>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</si>
  <si>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</si>
  <si>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</si>
  <si>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</si>
  <si>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</si>
  <si>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</si>
  <si>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</si>
  <si>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</si>
  <si>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</si>
  <si>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</si>
  <si>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</si>
  <si>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</si>
  <si>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</si>
  <si>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</si>
  <si>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</si>
  <si>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</si>
  <si>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</si>
  <si>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</si>
  <si>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</si>
  <si>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</si>
  <si>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</si>
  <si>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</si>
  <si>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</si>
  <si>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</si>
  <si>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</si>
  <si>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</si>
  <si>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</si>
  <si>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</si>
  <si>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</si>
  <si>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</si>
  <si>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</si>
  <si>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</si>
  <si>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</si>
  <si>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</si>
  <si>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</si>
  <si>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</si>
  <si>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</si>
  <si>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</si>
  <si>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</si>
  <si>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</si>
  <si>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</si>
  <si>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</si>
  <si>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</si>
  <si>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</si>
  <si>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</si>
  <si>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</si>
  <si>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</si>
  <si>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</si>
  <si>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</si>
  <si>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</si>
  <si>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</si>
  <si>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</si>
  <si>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</si>
  <si>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</si>
  <si>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</si>
  <si>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</si>
  <si>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</si>
  <si>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</si>
  <si>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</si>
  <si>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</si>
  <si>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</si>
  <si>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</si>
  <si>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</si>
  <si>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</si>
  <si>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</si>
  <si>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</si>
  <si>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</si>
  <si>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</si>
  <si>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</si>
  <si>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</si>
  <si>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</si>
  <si>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</si>
  <si>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</si>
  <si>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</si>
  <si>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</si>
  <si>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</si>
  <si>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</si>
  <si>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</si>
  <si>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</si>
  <si>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</si>
  <si>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</si>
  <si>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</si>
  <si>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</si>
  <si>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</si>
  <si>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</si>
  <si>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</si>
  <si>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</si>
  <si>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</si>
  <si>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</si>
  <si>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</si>
  <si>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</si>
  <si>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</si>
  <si>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</si>
  <si>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</si>
  <si>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</si>
  <si>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</si>
  <si>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</si>
  <si>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</si>
  <si>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</si>
  <si>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</si>
  <si>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</si>
  <si>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</si>
  <si>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</si>
  <si>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</si>
  <si>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</si>
  <si>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</si>
  <si>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</si>
  <si>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</si>
  <si>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</si>
  <si>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</si>
  <si>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</si>
  <si>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</si>
  <si>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</si>
  <si>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</si>
  <si>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</si>
  <si>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</si>
  <si>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</si>
  <si>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</si>
  <si>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</si>
  <si>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</si>
  <si>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</si>
  <si>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</si>
  <si>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</si>
  <si>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</si>
  <si>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</si>
  <si>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</si>
  <si>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</si>
  <si>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</si>
  <si>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</si>
  <si>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</si>
  <si>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</si>
  <si>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</si>
  <si>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</si>
  <si>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</si>
  <si>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</si>
  <si>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</si>
  <si>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</si>
  <si>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</si>
  <si>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</si>
  <si>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</si>
  <si>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</si>
  <si>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</si>
  <si>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</si>
  <si>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</si>
  <si>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</si>
  <si>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</si>
  <si>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</si>
  <si>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</si>
  <si>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</si>
  <si>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</si>
  <si>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</si>
  <si>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</si>
  <si>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</si>
  <si>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</si>
  <si>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</si>
  <si>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</si>
  <si>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</si>
  <si>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</si>
  <si>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</si>
  <si>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</si>
  <si>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</si>
  <si>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</si>
  <si>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</si>
  <si>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</si>
  <si>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</si>
  <si>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</si>
  <si>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</si>
  <si>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</si>
  <si>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</si>
  <si>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</si>
  <si>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</si>
  <si>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</si>
  <si>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</si>
  <si>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</si>
  <si>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</si>
  <si>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</si>
  <si>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</si>
  <si>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</si>
  <si>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</si>
  <si>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</si>
  <si>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</si>
  <si>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</si>
  <si>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</si>
  <si>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</si>
  <si>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</si>
  <si>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</si>
  <si>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</si>
  <si>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</si>
  <si>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</si>
  <si>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</si>
  <si>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</si>
  <si>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</si>
  <si>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</si>
  <si>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</si>
  <si>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</si>
  <si>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</si>
  <si>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</si>
  <si>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</si>
  <si>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</si>
  <si>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</si>
  <si>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</si>
  <si>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</si>
  <si>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</si>
  <si>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</si>
  <si>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</si>
  <si>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</si>
  <si>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</si>
  <si>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</si>
  <si>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</si>
  <si>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</si>
  <si>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</si>
  <si>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</si>
  <si>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</si>
  <si>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</si>
  <si>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</si>
  <si>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</si>
  <si>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</si>
  <si>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</si>
  <si>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</si>
  <si>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</si>
  <si>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</si>
  <si>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</si>
  <si>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</si>
  <si>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</si>
  <si>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</si>
  <si>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</si>
  <si>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</si>
  <si>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</si>
  <si>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</si>
  <si>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</si>
  <si>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</si>
  <si>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</si>
  <si>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</si>
  <si>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</si>
  <si>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</si>
  <si>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</si>
  <si>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</si>
  <si>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</si>
  <si>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</si>
  <si>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</si>
  <si>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</si>
  <si>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</si>
  <si>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</si>
  <si>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</si>
  <si>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</si>
  <si>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</si>
  <si>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</si>
  <si>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</si>
  <si>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</si>
  <si>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</si>
  <si>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</si>
  <si>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</si>
  <si>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</si>
  <si>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</si>
  <si>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</si>
  <si>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</si>
  <si>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</si>
  <si>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</si>
  <si>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</si>
  <si>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</si>
  <si>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</si>
  <si>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</si>
  <si>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</si>
  <si>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</si>
  <si>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</si>
  <si>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</si>
  <si>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</si>
  <si>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</si>
  <si>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</si>
  <si>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</si>
  <si>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</si>
  <si>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</si>
  <si>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</si>
  <si>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</si>
  <si>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</si>
  <si>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</si>
  <si>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</si>
  <si>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</si>
  <si>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</si>
  <si>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</si>
  <si>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</si>
  <si>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</si>
  <si>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</si>
  <si>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</si>
  <si>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</si>
  <si>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</si>
  <si>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</si>
  <si>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</si>
  <si>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</si>
  <si>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</si>
  <si>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</si>
  <si>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</si>
  <si>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</si>
  <si>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</si>
  <si>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</si>
  <si>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</si>
  <si>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</si>
  <si>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</si>
  <si>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</si>
  <si>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</si>
  <si>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</si>
  <si>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</si>
  <si>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</si>
  <si>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</si>
  <si>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</si>
  <si>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</si>
  <si>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</si>
  <si>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</si>
  <si>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</si>
  <si>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</si>
  <si>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</si>
  <si>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</si>
  <si>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</si>
  <si>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</si>
  <si>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</si>
  <si>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</si>
  <si>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</si>
  <si>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</si>
  <si>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</si>
  <si>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</si>
  <si>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</si>
  <si>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</si>
  <si>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</si>
  <si>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</si>
  <si>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</si>
  <si>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</si>
  <si>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</si>
  <si>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</si>
  <si>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</si>
  <si>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</si>
  <si>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</si>
  <si>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</si>
  <si>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</si>
  <si>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</si>
  <si>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</si>
  <si>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</si>
  <si>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</si>
  <si>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</si>
  <si>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</si>
  <si>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</si>
  <si>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</si>
  <si>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</si>
  <si>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</si>
  <si>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</si>
  <si>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</si>
  <si>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</si>
  <si>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</si>
  <si>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</si>
  <si>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</si>
  <si>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</si>
  <si>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</si>
  <si>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</si>
  <si>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</si>
  <si>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</si>
  <si>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</si>
  <si>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</si>
  <si>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</si>
  <si>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</si>
  <si>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</si>
  <si>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</si>
  <si>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</si>
  <si>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</si>
  <si>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</si>
  <si>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</si>
  <si>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</si>
  <si>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</si>
  <si>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</si>
  <si>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</si>
  <si>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</si>
  <si>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</si>
  <si>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</si>
  <si>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</si>
  <si>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</si>
  <si>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</si>
  <si>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</si>
  <si>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</si>
  <si>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</si>
  <si>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</si>
  <si>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</si>
  <si>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</si>
  <si>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</si>
  <si>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</si>
  <si>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</si>
  <si>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</si>
  <si>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</si>
  <si>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</si>
  <si>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</si>
  <si>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</si>
  <si>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</si>
  <si>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</si>
  <si>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</si>
  <si>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</si>
  <si>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</si>
  <si>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</si>
  <si>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</si>
  <si>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</si>
  <si>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</si>
  <si>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</si>
  <si>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</si>
  <si>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</si>
  <si>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</si>
  <si>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</si>
  <si>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</si>
  <si>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</si>
  <si>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</si>
  <si>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</si>
  <si>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</si>
  <si>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</si>
  <si>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</si>
  <si>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</si>
  <si>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</si>
  <si>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</si>
  <si>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</si>
  <si>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</si>
  <si>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</si>
  <si>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</si>
  <si>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</si>
  <si>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</si>
  <si>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</si>
  <si>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</si>
  <si>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</si>
  <si>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</si>
  <si>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</si>
  <si>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</si>
  <si>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</si>
  <si>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</si>
  <si>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</si>
  <si>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</si>
  <si>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</si>
  <si>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</si>
  <si>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</si>
  <si>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</si>
  <si>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</si>
  <si>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</si>
  <si>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</si>
  <si>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</si>
  <si>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</si>
  <si>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</si>
  <si>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</si>
  <si>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</si>
  <si>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</si>
  <si>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</si>
  <si>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</si>
  <si>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</si>
  <si>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</si>
  <si>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</si>
  <si>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</si>
  <si>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</si>
  <si>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</si>
  <si>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</si>
  <si>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</si>
  <si>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</si>
  <si>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</si>
  <si>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</si>
  <si>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</si>
  <si>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</si>
  <si>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</si>
  <si>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</si>
  <si>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</si>
  <si>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</si>
  <si>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</si>
  <si>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</si>
  <si>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</si>
  <si>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</si>
  <si>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</si>
  <si>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</si>
  <si>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</si>
  <si>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</si>
  <si>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</si>
  <si>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</si>
  <si>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</si>
  <si>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</si>
  <si>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</si>
  <si>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</si>
  <si>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</si>
  <si>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</si>
  <si>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</si>
  <si>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</si>
  <si>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</si>
  <si>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</si>
  <si>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</si>
  <si>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</si>
  <si>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</si>
  <si>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</si>
  <si>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</si>
  <si>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</si>
  <si>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</si>
  <si>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</si>
  <si>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</si>
  <si>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</si>
  <si>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</si>
  <si>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</si>
  <si>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</si>
  <si>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</si>
  <si>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</si>
  <si>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</si>
  <si>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</si>
  <si>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</si>
  <si>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</si>
  <si>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</si>
  <si>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</si>
  <si>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</si>
  <si>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</si>
  <si>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</si>
  <si>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</si>
  <si>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</si>
  <si>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</si>
  <si>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</si>
  <si>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</si>
  <si>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</si>
  <si>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</si>
  <si>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</si>
  <si>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</si>
  <si>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</si>
  <si>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</si>
  <si>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</si>
  <si>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</si>
  <si>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</si>
  <si>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</si>
  <si>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</si>
  <si>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</si>
  <si>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</si>
  <si>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</si>
  <si>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</si>
  <si>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</si>
  <si>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</si>
  <si>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</si>
  <si>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</si>
  <si>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</si>
  <si>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</si>
  <si>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</si>
  <si>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</si>
  <si>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</si>
  <si>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</si>
  <si>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</si>
  <si>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</si>
  <si>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</si>
  <si>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</si>
  <si>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</si>
  <si>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</si>
  <si>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</si>
  <si>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</si>
  <si>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</si>
  <si>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</si>
  <si>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</si>
  <si>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</si>
  <si>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</si>
  <si>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</si>
  <si>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</si>
  <si>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</si>
  <si>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</si>
  <si>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</si>
  <si>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</si>
  <si>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</si>
  <si>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</si>
  <si>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</si>
  <si>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</si>
  <si>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</si>
  <si>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</si>
  <si>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</si>
  <si>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</si>
  <si>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</si>
  <si>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</si>
  <si>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</si>
  <si>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</si>
  <si>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</si>
  <si>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</si>
  <si>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</si>
  <si>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</si>
  <si>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</si>
  <si>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</si>
  <si>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</si>
  <si>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</si>
  <si>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</si>
  <si>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</si>
  <si>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</si>
  <si>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</si>
  <si>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</si>
  <si>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</si>
  <si>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</si>
  <si>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</si>
  <si>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</si>
  <si>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</si>
  <si>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</si>
  <si>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</si>
  <si>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</si>
  <si>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</si>
  <si>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</si>
  <si>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</si>
  <si>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</si>
  <si>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</si>
  <si>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</si>
  <si>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</si>
  <si>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</si>
  <si>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</si>
  <si>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</si>
  <si>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</si>
  <si>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</si>
  <si>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</si>
  <si>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</si>
  <si>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</si>
  <si>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</si>
  <si>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</si>
  <si>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</si>
  <si>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</si>
  <si>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</si>
  <si>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</si>
  <si>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</si>
  <si>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</si>
  <si>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</si>
  <si>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</si>
  <si>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</si>
  <si>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</si>
  <si>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</si>
  <si>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</si>
  <si>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</si>
  <si>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</si>
  <si>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</si>
  <si>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</si>
  <si>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</si>
  <si>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</si>
  <si>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</si>
  <si>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</si>
  <si>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</si>
  <si>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</si>
  <si>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</si>
  <si>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</si>
  <si>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</si>
  <si>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</si>
  <si>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</si>
  <si>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</si>
  <si>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</si>
  <si>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</si>
  <si>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</si>
  <si>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</si>
  <si>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</si>
  <si>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</si>
  <si>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</si>
  <si>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</si>
  <si>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</si>
  <si>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</si>
  <si>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</si>
  <si>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</si>
  <si>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</si>
  <si>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</si>
  <si>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</si>
  <si>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</si>
  <si>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</si>
  <si>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</si>
  <si>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</si>
  <si>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</si>
  <si>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</si>
  <si>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</si>
  <si>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</si>
  <si>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</si>
  <si>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</si>
  <si>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</si>
  <si>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</si>
  <si>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</si>
  <si>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</si>
  <si>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</si>
  <si>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</si>
  <si>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</si>
  <si>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</si>
  <si>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</si>
  <si>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</si>
  <si>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</si>
  <si>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</si>
  <si>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</si>
  <si>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</si>
  <si>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</si>
  <si>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</si>
  <si>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</si>
  <si>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</si>
  <si>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</si>
  <si>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</si>
  <si>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</si>
  <si>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</si>
  <si>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</si>
  <si>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</si>
  <si>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</si>
  <si>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</si>
  <si>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</si>
  <si>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</si>
  <si>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</si>
  <si>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</si>
  <si>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</si>
  <si>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</si>
  <si>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</si>
  <si>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</si>
  <si>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</si>
  <si>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</si>
  <si>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</si>
  <si>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</si>
  <si>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</si>
  <si>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</si>
  <si>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</si>
  <si>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</si>
  <si>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</si>
  <si>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</si>
  <si>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</si>
  <si>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</si>
  <si>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</si>
  <si>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</si>
  <si>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</si>
  <si>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</si>
  <si>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</si>
  <si>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</si>
  <si>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</si>
  <si>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</si>
  <si>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</si>
  <si>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</si>
  <si>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</si>
  <si>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</si>
  <si>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</si>
  <si>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</si>
  <si>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</si>
  <si>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</si>
  <si>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</si>
  <si>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</si>
  <si>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</si>
  <si>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</si>
  <si>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</si>
  <si>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</si>
  <si>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</si>
  <si>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</si>
  <si>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</si>
  <si>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</si>
  <si>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</si>
  <si>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</si>
  <si>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</si>
  <si>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</si>
  <si>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</si>
  <si>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</si>
  <si>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</si>
  <si>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</si>
  <si>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</si>
  <si>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</si>
  <si>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</si>
  <si>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</si>
  <si>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</si>
  <si>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</si>
  <si>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</si>
  <si>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</si>
  <si>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</si>
  <si>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</si>
  <si>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</si>
  <si>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</si>
  <si>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</si>
  <si>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</si>
  <si>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</si>
  <si>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</si>
  <si>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</si>
  <si>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</si>
  <si>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</si>
  <si>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</si>
  <si>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</si>
  <si>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</si>
  <si>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</si>
  <si>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</si>
  <si>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</si>
  <si>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</si>
  <si>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</si>
  <si>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</si>
  <si>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</si>
  <si>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</si>
  <si>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</si>
  <si>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</si>
  <si>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</si>
  <si>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</si>
  <si>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</si>
  <si>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</si>
  <si>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</si>
  <si>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</si>
  <si>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</si>
  <si>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</si>
  <si>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</si>
  <si>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</si>
  <si>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</si>
  <si>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</si>
  <si>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</si>
  <si>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</si>
  <si>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</si>
  <si>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</si>
  <si>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</si>
  <si>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</si>
  <si>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</si>
  <si>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</si>
  <si>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</si>
  <si>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</si>
  <si>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</si>
  <si>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</si>
  <si>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</si>
  <si>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</si>
  <si>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</si>
  <si>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</si>
  <si>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</si>
  <si>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</si>
  <si>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</si>
  <si>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</si>
  <si>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</si>
  <si>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</si>
  <si>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</si>
  <si>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</si>
  <si>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</si>
  <si>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</si>
  <si>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</si>
  <si>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</si>
  <si>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</si>
  <si>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</si>
  <si>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</si>
  <si>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</si>
  <si>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</si>
  <si>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</si>
  <si>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</si>
  <si>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</si>
  <si>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</si>
  <si>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</si>
  <si>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</si>
  <si>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</si>
  <si>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</si>
  <si>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</si>
  <si>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</si>
  <si>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</si>
  <si>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</si>
  <si>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</si>
  <si>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</si>
  <si>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</si>
  <si>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</si>
  <si>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</si>
  <si>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</si>
  <si>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</si>
  <si>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</si>
  <si>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</si>
  <si>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</si>
  <si>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</si>
  <si>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</si>
  <si>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</si>
  <si>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</si>
  <si>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</si>
  <si>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</si>
  <si>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</si>
  <si>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</si>
  <si>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</si>
  <si>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</si>
  <si>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</si>
  <si>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</si>
  <si>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</si>
  <si>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</si>
  <si>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</si>
  <si>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</si>
  <si>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</si>
  <si>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</si>
  <si>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</si>
  <si>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</si>
  <si>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</si>
  <si>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</si>
  <si>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</si>
  <si>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</si>
  <si>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</si>
  <si>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</si>
  <si>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</si>
  <si>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</si>
  <si>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</si>
  <si>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</si>
  <si>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</si>
  <si>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</si>
  <si>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</si>
  <si>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</si>
  <si>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</si>
  <si>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</si>
  <si>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</si>
  <si>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</si>
  <si>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</si>
  <si>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</si>
  <si>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</si>
  <si>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</si>
  <si>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</si>
  <si>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</si>
  <si>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</si>
  <si>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</si>
  <si>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</si>
  <si>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</si>
  <si>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</si>
  <si>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</si>
  <si>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</si>
  <si>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</si>
  <si>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</si>
  <si>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</si>
  <si>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</si>
  <si>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</si>
  <si>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</si>
  <si>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</si>
  <si>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</si>
  <si>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</si>
  <si>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</si>
  <si>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</si>
  <si>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</si>
  <si>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</si>
  <si>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</si>
  <si>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</si>
  <si>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</si>
  <si>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</si>
  <si>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</si>
  <si>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</si>
  <si>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</si>
  <si>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</si>
  <si>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</si>
  <si>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</si>
  <si>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</si>
  <si>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</si>
  <si>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</si>
  <si>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</si>
  <si>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</si>
  <si>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</si>
  <si>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</si>
  <si>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</si>
  <si>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</si>
  <si>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</si>
  <si>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</si>
  <si>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</si>
  <si>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</si>
  <si>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</si>
  <si>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</si>
  <si>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</si>
  <si>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</si>
  <si>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</si>
  <si>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</si>
  <si>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</si>
  <si>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</si>
  <si>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</si>
  <si>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</si>
  <si>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</si>
  <si>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</si>
  <si>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</si>
  <si>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</si>
  <si>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</si>
  <si>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</si>
  <si>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</si>
  <si>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</si>
  <si>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</si>
  <si>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</si>
  <si>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</si>
  <si>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</si>
  <si>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</si>
  <si>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</si>
  <si>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</si>
  <si>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</si>
  <si>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</si>
  <si>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</si>
  <si>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</si>
  <si>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</si>
  <si>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</si>
  <si>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</si>
  <si>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</si>
  <si>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</si>
  <si>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</si>
  <si>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</si>
  <si>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</si>
  <si>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</si>
  <si>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</si>
  <si>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</si>
  <si>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</si>
  <si>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</si>
  <si>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</si>
  <si>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</si>
  <si>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</si>
  <si>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</si>
  <si>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</si>
  <si>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</si>
  <si>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</si>
  <si>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</si>
  <si>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</si>
  <si>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</si>
  <si>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</si>
  <si>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</si>
  <si>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</si>
  <si>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</si>
  <si>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</si>
  <si>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</si>
  <si>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</si>
  <si>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</si>
  <si>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</si>
  <si>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</si>
  <si>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</si>
  <si>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</si>
  <si>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</si>
  <si>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</si>
  <si>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</si>
  <si>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</si>
  <si>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</si>
  <si>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</si>
  <si>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</si>
  <si>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</si>
  <si>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</si>
  <si>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</si>
  <si>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</si>
  <si>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</si>
  <si>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</si>
  <si>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</si>
  <si>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</si>
  <si>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</si>
  <si>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</si>
  <si>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</si>
  <si>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</si>
  <si>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</si>
  <si>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</si>
  <si>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</si>
  <si>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</si>
  <si>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</si>
  <si>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</si>
  <si>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</si>
  <si>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</si>
  <si>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</si>
  <si>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</si>
  <si>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</si>
  <si>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</si>
  <si>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</si>
  <si>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</si>
  <si>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</si>
  <si>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</si>
  <si>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</si>
  <si>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</si>
  <si>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</si>
  <si>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</si>
  <si>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</si>
  <si>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</si>
  <si>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</si>
  <si>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</si>
  <si>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</si>
  <si>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</si>
  <si>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</si>
  <si>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</si>
  <si>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</si>
  <si>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</si>
  <si>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</si>
  <si>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</si>
  <si>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</si>
  <si>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</si>
  <si>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</si>
  <si>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</si>
  <si>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</si>
  <si>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</si>
  <si>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</si>
  <si>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</si>
  <si>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</si>
  <si>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</si>
  <si>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</si>
  <si>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</si>
  <si>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</si>
  <si>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</si>
  <si>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</si>
  <si>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</si>
  <si>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</si>
  <si>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</si>
  <si>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</si>
  <si>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</si>
  <si>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</si>
  <si>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</si>
  <si>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</si>
  <si>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</si>
  <si>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</si>
  <si>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</si>
  <si>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</si>
  <si>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</si>
  <si>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</si>
  <si>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</si>
  <si>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</si>
  <si>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</si>
  <si>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</si>
  <si>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</si>
  <si>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</si>
  <si>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</si>
  <si>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</si>
  <si>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</si>
  <si>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</si>
  <si>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</si>
  <si>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</si>
  <si>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</si>
  <si>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</si>
  <si>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</si>
  <si>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</si>
  <si>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</si>
  <si>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</si>
  <si>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</si>
  <si>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</si>
  <si>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</si>
  <si>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</si>
  <si>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</si>
  <si>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</si>
  <si>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</si>
  <si>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</si>
  <si>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</si>
  <si>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</si>
  <si>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</si>
  <si>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</si>
  <si>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</si>
  <si>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</si>
  <si>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</si>
  <si>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</si>
  <si>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</si>
  <si>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</si>
  <si>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</si>
  <si>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</si>
  <si>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</si>
  <si>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</si>
  <si>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</si>
  <si>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</si>
  <si>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</si>
  <si>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</si>
  <si>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</si>
  <si>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</si>
  <si>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</si>
  <si>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</si>
  <si>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</si>
  <si>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</si>
  <si>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</si>
  <si>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</si>
  <si>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</si>
  <si>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</si>
  <si>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</si>
  <si>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</si>
  <si>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</si>
  <si>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</si>
  <si>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</si>
  <si>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</si>
  <si>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</si>
  <si>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</si>
  <si>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</si>
  <si>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</si>
  <si>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</si>
  <si>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</si>
  <si>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</si>
  <si>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</si>
  <si>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</si>
  <si>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</si>
  <si>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</si>
  <si>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</si>
  <si>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</si>
  <si>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</si>
  <si>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</si>
  <si>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</si>
  <si>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</si>
  <si>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</si>
  <si>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</si>
  <si>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</si>
  <si>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</si>
  <si>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</si>
  <si>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</si>
  <si>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</si>
  <si>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</si>
  <si>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</si>
  <si>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</si>
  <si>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</si>
  <si>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</si>
  <si>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</si>
  <si>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</si>
  <si>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</si>
  <si>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</si>
  <si>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</si>
  <si>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</si>
  <si>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</si>
  <si>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</si>
  <si>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</si>
  <si>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</si>
  <si>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</si>
  <si>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</si>
  <si>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</si>
  <si>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</si>
  <si>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</si>
  <si>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</si>
  <si>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</si>
  <si>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</si>
  <si>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</si>
  <si>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</si>
  <si>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</si>
  <si>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</si>
  <si>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</si>
  <si>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</si>
  <si>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</si>
  <si>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</si>
  <si>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</si>
  <si>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</si>
  <si>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</si>
  <si>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</si>
  <si>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</si>
  <si>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</si>
  <si>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</si>
  <si>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</si>
  <si>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</si>
  <si>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</si>
  <si>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</si>
  <si>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</si>
  <si>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</si>
  <si>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</si>
  <si>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</si>
  <si>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</si>
  <si>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</si>
  <si>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</si>
  <si>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</si>
  <si>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</si>
  <si>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</si>
  <si>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</si>
  <si>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</si>
  <si>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</si>
  <si>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</si>
  <si>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</si>
  <si>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</si>
  <si>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</si>
  <si>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</si>
  <si>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</si>
  <si>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</si>
  <si>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</si>
  <si>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</si>
  <si>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</si>
  <si>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</si>
  <si>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</si>
  <si>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</si>
  <si>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</si>
  <si>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</si>
  <si>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</si>
  <si>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</si>
  <si>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</si>
  <si>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</si>
  <si>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</si>
  <si>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</si>
  <si>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</si>
  <si>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</si>
  <si>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</si>
  <si>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</si>
  <si>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</si>
  <si>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</si>
  <si>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</si>
  <si>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</si>
  <si>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</si>
  <si>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</si>
  <si>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</si>
  <si>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</si>
  <si>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</si>
  <si>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</si>
  <si>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</si>
  <si>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</si>
  <si>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</si>
  <si>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</si>
  <si>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</si>
  <si>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</si>
  <si>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</si>
  <si>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</si>
  <si>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</si>
  <si>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</si>
  <si>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</si>
  <si>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</si>
  <si>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</si>
  <si>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</si>
  <si>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</si>
  <si>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</si>
  <si>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</si>
  <si>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</si>
  <si>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</si>
  <si>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</si>
  <si>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</si>
  <si>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</si>
  <si>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</si>
  <si>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</si>
  <si>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</si>
  <si>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</si>
  <si>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</si>
  <si>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</si>
  <si>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</si>
  <si>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</si>
  <si>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</si>
  <si>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</si>
  <si>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</si>
  <si>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</si>
  <si>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</si>
  <si>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</si>
  <si>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</si>
  <si>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</si>
  <si>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</si>
  <si>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</si>
  <si>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</si>
  <si>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</si>
  <si>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</si>
  <si>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</si>
  <si>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</si>
  <si>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</si>
  <si>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</si>
  <si>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</si>
  <si>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</si>
  <si>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</si>
  <si>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</si>
  <si>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</si>
  <si>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</si>
  <si>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</si>
  <si>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</si>
  <si>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</si>
  <si>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</si>
  <si>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</si>
  <si>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</si>
  <si>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</si>
  <si>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</si>
  <si>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</si>
  <si>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</si>
  <si>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</si>
  <si>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</si>
  <si>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</si>
  <si>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</si>
  <si>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</si>
  <si>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</si>
  <si>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</si>
  <si>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</si>
  <si>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</si>
  <si>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</si>
  <si>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</si>
  <si>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</si>
  <si>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</si>
  <si>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</si>
  <si>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</si>
  <si>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</si>
  <si>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</si>
  <si>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</si>
  <si>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</si>
  <si>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</si>
  <si>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</si>
  <si>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</si>
  <si>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</si>
  <si>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</si>
  <si>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</si>
  <si>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</si>
  <si>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</si>
  <si>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</si>
  <si>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</si>
  <si>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</si>
  <si>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</si>
  <si>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</si>
  <si>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</si>
  <si>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</si>
  <si>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</si>
  <si>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</si>
  <si>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</si>
  <si>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</si>
  <si>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</si>
  <si>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</si>
  <si>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</si>
  <si>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</si>
  <si>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</si>
  <si>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</si>
  <si>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</si>
  <si>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</si>
  <si>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</si>
  <si>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</si>
  <si>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</si>
  <si>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</si>
  <si>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</si>
  <si>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</si>
  <si>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</si>
  <si>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</si>
  <si>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</si>
  <si>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</si>
  <si>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</si>
  <si>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</si>
  <si>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</si>
  <si>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</si>
  <si>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</si>
  <si>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</si>
  <si>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</si>
  <si>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</si>
  <si>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</si>
  <si>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</si>
  <si>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</si>
  <si>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</si>
  <si>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</si>
  <si>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</si>
  <si>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</si>
  <si>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</si>
  <si>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</si>
  <si>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</si>
  <si>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</si>
  <si>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</si>
  <si>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</si>
  <si>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</si>
  <si>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</si>
  <si>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</si>
  <si>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</si>
  <si>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</si>
  <si>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</si>
  <si>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</si>
  <si>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</si>
  <si>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</si>
  <si>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</si>
  <si>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</si>
  <si>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</si>
  <si>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</si>
  <si>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</si>
  <si>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</si>
  <si>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</si>
  <si>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</si>
  <si>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</si>
  <si>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</si>
  <si>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</si>
  <si>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</si>
  <si>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</si>
  <si>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</si>
  <si>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</si>
  <si>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</si>
  <si>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</si>
  <si>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</si>
  <si>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</si>
  <si>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</si>
  <si>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</si>
  <si>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</si>
  <si>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</si>
  <si>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</si>
  <si>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</si>
  <si>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</si>
  <si>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</si>
  <si>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</si>
  <si>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</si>
  <si>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</si>
  <si>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</si>
  <si>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</si>
  <si>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</si>
  <si>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</si>
  <si>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</si>
  <si>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</si>
  <si>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</si>
  <si>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</si>
  <si>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</si>
  <si>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</si>
  <si>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</si>
  <si>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</si>
  <si>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</si>
  <si>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</si>
  <si>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</si>
  <si>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</si>
  <si>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</si>
  <si>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</si>
  <si>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</si>
  <si>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</si>
  <si>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</si>
  <si>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</si>
  <si>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</si>
  <si>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</si>
  <si>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</si>
  <si>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</si>
  <si>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</si>
  <si>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</si>
  <si>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</si>
  <si>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</si>
  <si>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</si>
  <si>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</si>
  <si>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</si>
  <si>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</si>
  <si>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</si>
  <si>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</si>
  <si>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</si>
  <si>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</si>
  <si>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</si>
  <si>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</si>
  <si>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</si>
  <si>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</si>
  <si>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</si>
  <si>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</si>
  <si>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</si>
  <si>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</si>
  <si>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</si>
  <si>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</si>
  <si>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</si>
  <si>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</si>
  <si>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</si>
  <si>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</si>
  <si>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</si>
  <si>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</si>
  <si>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</si>
  <si>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</si>
  <si>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</si>
  <si>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</si>
  <si>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</si>
  <si>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</si>
  <si>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</si>
  <si>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</si>
  <si>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</si>
  <si>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</si>
  <si>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</si>
  <si>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</si>
  <si>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</si>
  <si>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</si>
  <si>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</si>
  <si>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</si>
  <si>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</si>
  <si>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</si>
  <si>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</si>
  <si>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</si>
  <si>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</si>
  <si>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</si>
  <si>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</si>
  <si>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</si>
  <si>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</si>
  <si>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</si>
  <si>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</si>
  <si>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</si>
  <si>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</si>
  <si>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</si>
  <si>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</si>
  <si>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</si>
  <si>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</si>
  <si>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</si>
  <si>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</si>
  <si>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</si>
  <si>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</si>
  <si>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</si>
  <si>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</si>
  <si>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</si>
  <si>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</si>
  <si>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</si>
  <si>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</si>
  <si>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</si>
  <si>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</si>
  <si>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</si>
  <si>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</si>
  <si>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</si>
  <si>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</si>
  <si>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</si>
  <si>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</si>
  <si>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</si>
  <si>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</si>
  <si>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</si>
  <si>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</si>
  <si>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</si>
  <si>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</si>
  <si>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</si>
  <si>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</si>
  <si>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</si>
  <si>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</si>
  <si>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</si>
  <si>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</si>
  <si>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</si>
  <si>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</si>
  <si>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</si>
  <si>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</si>
  <si>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</si>
  <si>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</si>
  <si>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</si>
  <si>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</si>
  <si>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</si>
  <si>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</si>
  <si>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</si>
  <si>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</si>
  <si>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</si>
  <si>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</si>
  <si>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</si>
  <si>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</si>
  <si>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</si>
  <si>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</si>
  <si>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</si>
  <si>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</si>
  <si>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</si>
  <si>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</si>
  <si>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</si>
  <si>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</si>
  <si>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</si>
  <si>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</si>
  <si>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</si>
  <si>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</si>
  <si>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</si>
  <si>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</si>
  <si>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</si>
  <si>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</si>
  <si>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</si>
  <si>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</si>
  <si>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</si>
  <si>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</si>
  <si>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</si>
  <si>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</si>
  <si>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</si>
  <si>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</si>
  <si>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</si>
  <si>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</si>
  <si>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</si>
  <si>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</si>
  <si>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</si>
  <si>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</si>
  <si>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</si>
  <si>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</si>
  <si>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</si>
  <si>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</si>
  <si>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</si>
  <si>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</si>
  <si>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</si>
  <si>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</si>
  <si>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</si>
  <si>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</si>
  <si>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</si>
  <si>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</si>
  <si>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</si>
  <si>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</si>
  <si>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</si>
  <si>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</si>
  <si>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</si>
  <si>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</si>
  <si>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</si>
  <si>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</si>
  <si>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</si>
  <si>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</si>
  <si>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</si>
  <si>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</si>
  <si>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</si>
  <si>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</si>
  <si>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</si>
  <si>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</si>
  <si>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</si>
  <si>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</si>
  <si>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</si>
  <si>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</si>
  <si>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</si>
  <si>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</si>
  <si>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</si>
  <si>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</si>
  <si>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</si>
  <si>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</si>
  <si>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</si>
  <si>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</si>
  <si>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</si>
  <si>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</si>
  <si>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</si>
  <si>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</si>
  <si>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</si>
  <si>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</si>
  <si>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</si>
  <si>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</si>
  <si>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</si>
  <si>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</si>
  <si>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</si>
  <si>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</si>
  <si>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</si>
  <si>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</si>
  <si>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</si>
  <si>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</si>
  <si>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</si>
  <si>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</si>
  <si>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</si>
  <si>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</si>
  <si>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</si>
  <si>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</si>
  <si>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</si>
  <si>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</si>
  <si>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</si>
  <si>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</si>
  <si>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</si>
  <si>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</si>
  <si>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</si>
  <si>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</si>
  <si>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</si>
  <si>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</si>
  <si>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</si>
  <si>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</si>
  <si>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</si>
  <si>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</si>
  <si>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</si>
  <si>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</si>
  <si>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</si>
  <si>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</si>
  <si>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</si>
  <si>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</si>
  <si>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</si>
  <si>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</si>
  <si>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</si>
  <si>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</si>
  <si>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</si>
  <si>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</si>
  <si>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</si>
  <si>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</si>
  <si>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</si>
  <si>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</si>
  <si>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</si>
  <si>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</si>
  <si>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</si>
  <si>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</si>
  <si>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</si>
  <si>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</si>
  <si>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</si>
  <si>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</si>
  <si>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</si>
  <si>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</si>
  <si>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</si>
  <si>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</si>
  <si>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</si>
  <si>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</si>
  <si>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</si>
  <si>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</si>
  <si>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</si>
  <si>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</si>
  <si>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</si>
  <si>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</si>
  <si>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</si>
  <si>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</si>
  <si>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</si>
  <si>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</si>
  <si>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</si>
  <si>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</si>
  <si>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</si>
  <si>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</si>
  <si>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</si>
  <si>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</si>
  <si>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</si>
  <si>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</si>
  <si>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</si>
  <si>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</si>
  <si>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</si>
  <si>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</si>
  <si>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</si>
  <si>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</si>
  <si>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</si>
  <si>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</si>
  <si>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</si>
  <si>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</si>
  <si>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</si>
  <si>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</si>
  <si>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</si>
  <si>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</si>
  <si>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</si>
  <si>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</si>
  <si>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</si>
  <si>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</si>
  <si>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</si>
  <si>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</si>
  <si>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</si>
  <si>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</si>
  <si>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</si>
  <si>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</si>
  <si>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</si>
  <si>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</si>
  <si>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</si>
  <si>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</si>
  <si>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</si>
  <si>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</si>
  <si>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</si>
  <si>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</si>
  <si>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</si>
  <si>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</si>
  <si>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</si>
  <si>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</si>
  <si>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</si>
  <si>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</si>
  <si>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</si>
  <si>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</si>
  <si>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</si>
  <si>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</si>
  <si>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</si>
  <si>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</si>
  <si>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</si>
  <si>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</si>
  <si>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</si>
  <si>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</si>
  <si>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</si>
  <si>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</si>
  <si>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</si>
  <si>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</si>
  <si>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</si>
  <si>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</si>
  <si>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</si>
  <si>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</si>
  <si>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</si>
  <si>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</si>
  <si>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</si>
  <si>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</si>
  <si>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</si>
  <si>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</si>
  <si>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</si>
  <si>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</si>
  <si>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</si>
  <si>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</si>
  <si>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</si>
  <si>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</si>
  <si>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</si>
  <si>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</si>
  <si>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</si>
  <si>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</si>
  <si>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</si>
  <si>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</si>
  <si>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</si>
  <si>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</si>
  <si>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</si>
  <si>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</si>
  <si>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</si>
  <si>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</si>
  <si>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</si>
  <si>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</si>
  <si>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</si>
  <si>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</si>
  <si>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</si>
  <si>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</si>
  <si>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</si>
  <si>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</si>
  <si>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</si>
  <si>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</si>
  <si>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</si>
  <si>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</si>
  <si>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</si>
  <si>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</si>
  <si>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</si>
  <si>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</si>
  <si>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</si>
  <si>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</si>
  <si>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</si>
  <si>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</si>
  <si>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</si>
  <si>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</si>
  <si>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</si>
  <si>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</si>
  <si>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</si>
  <si>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</si>
  <si>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</si>
  <si>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</si>
  <si>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</si>
  <si>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</si>
  <si>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</si>
  <si>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</si>
  <si>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</si>
  <si>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</si>
  <si>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</si>
  <si>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</si>
  <si>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</si>
  <si>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</si>
  <si>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</si>
  <si>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</si>
  <si>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</si>
  <si>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</si>
  <si>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</si>
  <si>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</si>
  <si>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</si>
  <si>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</si>
  <si>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</si>
  <si>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</si>
  <si>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</si>
  <si>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</si>
  <si>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</si>
  <si>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</si>
  <si>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</si>
  <si>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</si>
  <si>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</si>
  <si>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</si>
  <si>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</si>
  <si>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</si>
  <si>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</si>
  <si>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</si>
  <si>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</si>
  <si>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</si>
  <si>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</si>
  <si>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</si>
  <si>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</si>
  <si>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</si>
  <si>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</si>
  <si>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</si>
  <si>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</si>
  <si>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</si>
  <si>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</si>
  <si>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</si>
  <si>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</si>
  <si>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</si>
  <si>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</si>
  <si>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</si>
  <si>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</si>
  <si>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</si>
  <si>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</si>
  <si>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</si>
  <si>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</si>
  <si>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</si>
  <si>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</si>
  <si>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</si>
  <si>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</si>
  <si>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</si>
  <si>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</si>
  <si>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</si>
  <si>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</si>
  <si>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</si>
  <si>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</si>
  <si>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</si>
  <si>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</si>
  <si>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</si>
  <si>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</si>
  <si>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</si>
  <si>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</si>
  <si>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</si>
  <si>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</si>
  <si>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</si>
  <si>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</si>
  <si>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</si>
  <si>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</si>
  <si>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</si>
  <si>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</si>
  <si>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</si>
  <si>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</si>
  <si>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</si>
  <si>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</si>
  <si>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</si>
  <si>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</si>
  <si>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</si>
  <si>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</si>
  <si>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</si>
  <si>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</si>
  <si>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</si>
  <si>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</si>
  <si>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</si>
  <si>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</si>
  <si>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</si>
  <si>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</si>
  <si>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</si>
  <si>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</si>
  <si>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</si>
  <si>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</si>
  <si>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</si>
  <si>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</si>
  <si>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</si>
  <si>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</si>
  <si>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</si>
  <si>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</si>
  <si>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</si>
  <si>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</si>
  <si>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</si>
  <si>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</si>
  <si>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</si>
  <si>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</si>
  <si>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</si>
  <si>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</si>
  <si>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</si>
  <si>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</si>
  <si>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</si>
  <si>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</si>
  <si>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</si>
  <si>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</si>
  <si>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</si>
  <si>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</si>
  <si>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</si>
  <si>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</si>
  <si>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</si>
  <si>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</si>
  <si>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</si>
  <si>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</si>
  <si>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</si>
  <si>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</si>
  <si>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</si>
  <si>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</si>
  <si>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</si>
  <si>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</si>
  <si>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</si>
  <si>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</si>
  <si>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</si>
  <si>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</si>
  <si>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</si>
  <si>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</si>
  <si>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</si>
  <si>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</si>
  <si>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</si>
  <si>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</si>
  <si>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</si>
  <si>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</si>
  <si>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</si>
  <si>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</si>
  <si>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</si>
  <si>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</si>
  <si>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</si>
  <si>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</si>
  <si>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</si>
  <si>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</si>
  <si>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</si>
  <si>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</si>
  <si>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</si>
  <si>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</si>
  <si>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</si>
  <si>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</si>
  <si>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</si>
  <si>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</si>
  <si>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</si>
  <si>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</si>
  <si>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</si>
  <si>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</si>
  <si>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</si>
  <si>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</si>
  <si>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</si>
  <si>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</si>
  <si>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</si>
  <si>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</si>
  <si>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</si>
  <si>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</si>
  <si>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</si>
  <si>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</si>
  <si>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</si>
  <si>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</si>
  <si>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</si>
  <si>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</si>
  <si>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</si>
  <si>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</si>
  <si>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</si>
  <si>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</si>
  <si>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</si>
  <si>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</si>
  <si>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</si>
  <si>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</si>
  <si>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</si>
  <si>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</si>
  <si>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</si>
  <si>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</si>
  <si>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</si>
  <si>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</si>
  <si>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</si>
  <si>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</si>
  <si>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</si>
  <si>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</si>
  <si>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</si>
  <si>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</si>
  <si>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</si>
  <si>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</si>
  <si>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</si>
  <si>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</si>
  <si>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</si>
  <si>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</si>
  <si>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</si>
  <si>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</si>
  <si>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</si>
  <si>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</si>
  <si>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</si>
  <si>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</si>
  <si>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</si>
  <si>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</si>
  <si>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</si>
  <si>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</si>
  <si>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</si>
  <si>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</si>
  <si>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</si>
  <si>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</si>
  <si>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</si>
  <si>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</si>
  <si>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</si>
  <si>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</si>
  <si>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</si>
  <si>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</si>
  <si>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</si>
  <si>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</si>
  <si>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</si>
  <si>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</si>
  <si>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</si>
  <si>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</si>
  <si>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</si>
  <si>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</si>
  <si>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</si>
  <si>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</si>
  <si>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</si>
  <si>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</si>
  <si>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</si>
  <si>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</si>
  <si>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</si>
  <si>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</si>
  <si>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</si>
  <si>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</si>
  <si>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</si>
  <si>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</si>
  <si>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</si>
  <si>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</si>
  <si>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</si>
  <si>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</si>
  <si>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</si>
  <si>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</si>
  <si>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</si>
  <si>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</si>
  <si>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</si>
  <si>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</si>
  <si>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</si>
  <si>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</si>
  <si>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</si>
  <si>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</si>
  <si>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</si>
  <si>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</si>
  <si>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</si>
  <si>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</si>
  <si>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</si>
  <si>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</si>
  <si>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</si>
  <si>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</si>
  <si>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</si>
  <si>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</si>
  <si>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</si>
  <si>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</si>
  <si>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</si>
  <si>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</si>
  <si>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</si>
  <si>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</si>
  <si>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</si>
  <si>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</si>
  <si>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</si>
  <si>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</si>
  <si>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</si>
  <si>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</si>
  <si>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</si>
  <si>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</si>
  <si>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</si>
  <si>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</si>
  <si>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</si>
  <si>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</si>
  <si>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</si>
  <si>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</si>
  <si>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</si>
  <si>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</si>
  <si>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</si>
  <si>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</si>
  <si>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</si>
  <si>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</si>
  <si>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</si>
  <si>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</si>
  <si>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</si>
  <si>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</si>
  <si>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</si>
  <si>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</si>
  <si>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</si>
  <si>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</si>
  <si>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</si>
  <si>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</si>
  <si>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</si>
  <si>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</si>
  <si>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</si>
  <si>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</si>
  <si>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</si>
  <si>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</si>
  <si>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</si>
  <si>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</si>
  <si>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</si>
  <si>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</si>
  <si>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</si>
  <si>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</si>
  <si>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</si>
  <si>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</si>
  <si>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</si>
  <si>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</si>
  <si>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</si>
  <si>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</si>
  <si>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</si>
  <si>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</si>
  <si>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</si>
  <si>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</si>
  <si>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</si>
  <si>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</si>
  <si>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</si>
  <si>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</si>
  <si>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</si>
  <si>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</si>
  <si>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</si>
  <si>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</si>
  <si>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</si>
  <si>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</si>
  <si>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</si>
  <si>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</si>
  <si>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</si>
  <si>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</si>
  <si>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</si>
  <si>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</si>
  <si>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</si>
  <si>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</si>
  <si>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</si>
  <si>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</si>
  <si>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</si>
  <si>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</si>
  <si>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</si>
  <si>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</si>
  <si>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</si>
  <si>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</si>
  <si>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</si>
  <si>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</si>
  <si>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</si>
  <si>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</si>
  <si>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</si>
  <si>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</si>
  <si>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</si>
  <si>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</si>
  <si>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</si>
  <si>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</si>
  <si>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</si>
  <si>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</si>
  <si>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</si>
  <si>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</si>
  <si>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</si>
  <si>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</si>
  <si>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</si>
  <si>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</si>
  <si>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</si>
  <si>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</si>
  <si>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</si>
  <si>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</si>
  <si>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</si>
  <si>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</si>
  <si>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</si>
  <si>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</si>
  <si>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</si>
  <si>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</si>
  <si>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</si>
  <si>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</si>
  <si>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</si>
  <si>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</si>
  <si>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</si>
  <si>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</si>
  <si>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</si>
  <si>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</si>
  <si>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</si>
  <si>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</si>
  <si>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</si>
  <si>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</si>
  <si>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</si>
  <si>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</si>
  <si>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</si>
  <si>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</si>
  <si>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</si>
  <si>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</si>
  <si>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</si>
  <si>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</si>
  <si>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</si>
  <si>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</si>
  <si>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</si>
  <si>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</si>
  <si>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</si>
  <si>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</si>
  <si>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</si>
  <si>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</si>
  <si>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</si>
  <si>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</si>
  <si>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</si>
  <si>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</si>
  <si>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</si>
  <si>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</si>
  <si>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</si>
  <si>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</si>
  <si>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</si>
  <si>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</si>
  <si>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</si>
  <si>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</si>
  <si>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</si>
  <si>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</si>
  <si>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</si>
  <si>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</si>
  <si>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</si>
  <si>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</si>
  <si>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</si>
  <si>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</si>
  <si>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</si>
  <si>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</si>
  <si>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</si>
  <si>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</si>
  <si>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</si>
  <si>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</si>
  <si>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</si>
  <si>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</si>
  <si>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</si>
  <si>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</si>
  <si>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</si>
  <si>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</si>
  <si>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</si>
  <si>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</si>
  <si>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</si>
  <si>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</si>
  <si>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</si>
  <si>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</si>
  <si>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</si>
  <si>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</si>
  <si>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</si>
  <si>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</si>
  <si>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</si>
  <si>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</si>
  <si>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</si>
  <si>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</si>
  <si>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</si>
  <si>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</si>
  <si>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</si>
  <si>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</si>
  <si>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</si>
  <si>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</si>
  <si>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</si>
  <si>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</si>
  <si>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</si>
  <si>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</si>
  <si>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</si>
  <si>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</si>
  <si>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</si>
  <si>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</si>
  <si>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</si>
  <si>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</si>
  <si>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</si>
  <si>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</si>
  <si>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</si>
  <si>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</si>
  <si>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</si>
  <si>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</si>
  <si>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</si>
  <si>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</si>
  <si>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</si>
  <si>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</si>
  <si>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</si>
  <si>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</si>
  <si>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</si>
  <si>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</si>
  <si>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</si>
  <si>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</si>
  <si>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</si>
  <si>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</si>
  <si>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</si>
  <si>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</si>
  <si>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</si>
  <si>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</si>
  <si>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</si>
  <si>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</si>
  <si>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</si>
  <si>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</si>
  <si>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</si>
  <si>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</si>
  <si>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</si>
  <si>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</si>
  <si>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</si>
  <si>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</si>
  <si>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</si>
  <si>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</si>
  <si>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</si>
  <si>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</si>
  <si>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</si>
  <si>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</si>
  <si>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</si>
  <si>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</si>
  <si>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</si>
  <si>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</si>
  <si>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</si>
  <si>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</si>
  <si>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</si>
  <si>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</si>
  <si>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</si>
  <si>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</si>
  <si>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</si>
  <si>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</si>
  <si>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</si>
  <si>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</si>
  <si>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</si>
  <si>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</si>
  <si>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</si>
  <si>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</si>
  <si>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</si>
  <si>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</si>
  <si>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</si>
  <si>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</si>
  <si>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</si>
  <si>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</si>
  <si>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</si>
  <si>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</si>
  <si>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</si>
  <si>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</si>
  <si>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</si>
  <si>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</si>
  <si>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</si>
  <si>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</si>
  <si>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</si>
  <si>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</si>
  <si>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</si>
  <si>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</si>
  <si>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</si>
  <si>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</si>
  <si>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</si>
  <si>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</si>
  <si>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</si>
  <si>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</si>
  <si>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</si>
  <si>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</si>
  <si>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</si>
  <si>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</si>
  <si>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</si>
  <si>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</si>
  <si>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</si>
  <si>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</si>
  <si>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</si>
  <si>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</si>
  <si>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</si>
  <si>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</si>
  <si>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</si>
  <si>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</si>
  <si>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</si>
  <si>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</si>
  <si>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</si>
  <si>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</si>
  <si>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</si>
  <si>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</si>
  <si>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</si>
  <si>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</si>
  <si>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</si>
  <si>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</si>
  <si>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</si>
  <si>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</si>
  <si>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</si>
  <si>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</si>
  <si>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</si>
  <si>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</si>
  <si>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</si>
  <si>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</si>
  <si>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</si>
  <si>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</si>
  <si>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</si>
  <si>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</si>
  <si>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</si>
  <si>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</si>
  <si>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</si>
  <si>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</si>
  <si>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</si>
  <si>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</si>
  <si>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</si>
  <si>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</si>
  <si>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</si>
  <si>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</si>
  <si>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</si>
  <si>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</si>
  <si>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</si>
  <si>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</si>
  <si>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</si>
  <si>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</si>
  <si>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</si>
  <si>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</si>
  <si>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</si>
  <si>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</si>
  <si>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</si>
  <si>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</si>
  <si>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</si>
  <si>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</si>
  <si>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</si>
  <si>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</si>
  <si>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</si>
  <si>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</si>
  <si>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</si>
  <si>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</si>
  <si>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</si>
  <si>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</si>
  <si>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</si>
  <si>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</si>
  <si>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</si>
  <si>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</si>
  <si>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</si>
  <si>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</si>
  <si>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</si>
  <si>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</si>
  <si>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</si>
  <si>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</si>
  <si>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</si>
  <si>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</si>
  <si>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</si>
  <si>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</si>
  <si>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</si>
  <si>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</si>
  <si>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</si>
  <si>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</si>
  <si>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</si>
  <si>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</si>
  <si>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</si>
  <si>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</si>
  <si>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</si>
  <si>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</si>
  <si>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</si>
  <si>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</si>
  <si>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</si>
  <si>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</si>
  <si>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</si>
  <si>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</si>
  <si>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</si>
  <si>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</si>
  <si>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</si>
  <si>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</si>
  <si>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</si>
  <si>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</si>
  <si>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</si>
  <si>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</si>
  <si>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</si>
  <si>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</si>
  <si>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</si>
  <si>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</si>
  <si>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</si>
  <si>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</si>
  <si>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</si>
  <si>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</si>
  <si>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</si>
  <si>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</si>
  <si>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</si>
  <si>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</si>
  <si>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</si>
  <si>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</si>
  <si>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</si>
  <si>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</si>
  <si>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</si>
  <si>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</si>
  <si>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</si>
  <si>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</si>
  <si>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</si>
  <si>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</si>
  <si>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</si>
  <si>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</si>
  <si>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</si>
  <si>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</si>
  <si>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</si>
  <si>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</si>
  <si>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</si>
  <si>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</si>
  <si>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</si>
  <si>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</si>
  <si>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</si>
  <si>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</si>
  <si>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</si>
  <si>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</si>
  <si>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</si>
  <si>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</si>
  <si>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</si>
  <si>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</si>
  <si>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</si>
  <si>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</si>
  <si>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</si>
  <si>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</si>
  <si>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</si>
  <si>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</si>
  <si>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</si>
  <si>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</si>
  <si>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</si>
  <si>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</si>
  <si>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</si>
  <si>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</si>
  <si>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</si>
  <si>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</si>
  <si>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</si>
  <si>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</si>
  <si>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</si>
  <si>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</si>
  <si>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</si>
  <si>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</si>
  <si>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</si>
  <si>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</si>
  <si>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</si>
  <si>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</si>
  <si>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</si>
  <si>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</si>
  <si>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</si>
  <si>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</si>
  <si>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</si>
  <si>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</si>
  <si>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</si>
  <si>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</si>
  <si>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</si>
  <si>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</si>
  <si>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</si>
  <si>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</si>
  <si>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</si>
  <si>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</si>
  <si>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</si>
  <si>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</si>
  <si>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</si>
  <si>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</si>
  <si>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</si>
  <si>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</si>
  <si>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</si>
  <si>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</si>
  <si>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</si>
  <si>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</si>
  <si>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</si>
  <si>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</si>
  <si>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</si>
  <si>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</si>
  <si>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</si>
  <si>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</si>
  <si>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</si>
  <si>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</si>
  <si>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</si>
  <si>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</si>
  <si>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</si>
  <si>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</si>
  <si>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</si>
  <si>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</si>
  <si>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</si>
  <si>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</si>
  <si>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</si>
  <si>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</si>
  <si>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</si>
  <si>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</si>
  <si>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</si>
  <si>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</si>
  <si>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</si>
  <si>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</si>
  <si>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</si>
  <si>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</si>
  <si>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</si>
  <si>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</si>
  <si>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</si>
  <si>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</si>
  <si>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</si>
  <si>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</si>
  <si>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</si>
  <si>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</si>
  <si>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</si>
  <si>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</si>
  <si>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</si>
  <si>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</si>
  <si>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</si>
  <si>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</si>
  <si>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</si>
  <si>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</si>
  <si>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</si>
  <si>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</si>
  <si>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</si>
  <si>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</si>
  <si>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</si>
  <si>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</si>
  <si>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</si>
  <si>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</si>
  <si>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</si>
  <si>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</si>
  <si>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</si>
  <si>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</si>
  <si>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</si>
  <si>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</si>
  <si>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</si>
  <si>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</si>
  <si>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</si>
  <si>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</si>
  <si>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</si>
  <si>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</si>
  <si>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</si>
  <si>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</si>
  <si>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</si>
  <si>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</si>
  <si>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</si>
  <si>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</si>
  <si>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</si>
  <si>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</si>
  <si>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</si>
  <si>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</si>
  <si>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</si>
  <si>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</si>
  <si>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</si>
  <si>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</si>
  <si>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</si>
  <si>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</si>
  <si>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</si>
  <si>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</si>
  <si>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</si>
  <si>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</si>
  <si>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</si>
  <si>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</si>
  <si>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</si>
  <si>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</si>
  <si>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</si>
  <si>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</si>
  <si>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</si>
  <si>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</si>
  <si>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</si>
  <si>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</si>
  <si>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</si>
  <si>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</si>
  <si>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</si>
  <si>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</si>
  <si>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</si>
  <si>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</si>
  <si>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</si>
  <si>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</si>
  <si>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</si>
  <si>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</si>
  <si>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</si>
  <si>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</si>
  <si>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</si>
  <si>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</si>
  <si>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</si>
  <si>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</si>
  <si>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</si>
  <si>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</si>
  <si>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</si>
  <si>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</si>
  <si>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</si>
  <si>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</si>
  <si>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</si>
  <si>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</si>
  <si>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</si>
  <si>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</si>
  <si>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</si>
  <si>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</si>
  <si>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</si>
  <si>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</si>
  <si>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</si>
  <si>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</si>
  <si>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</si>
  <si>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</si>
  <si>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</si>
  <si>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</si>
  <si>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</si>
  <si>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</si>
  <si>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</si>
  <si>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</si>
  <si>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</si>
  <si>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</si>
  <si>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</si>
  <si>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</si>
  <si>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</si>
  <si>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</si>
  <si>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</si>
  <si>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</si>
  <si>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</si>
  <si>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</si>
  <si>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</si>
  <si>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</si>
  <si>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</si>
  <si>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</si>
  <si>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</si>
  <si>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</si>
  <si>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</si>
  <si>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</si>
  <si>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</si>
  <si>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</si>
  <si>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</si>
  <si>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</si>
  <si>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</si>
  <si>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</si>
  <si>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</si>
  <si>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</si>
  <si>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</si>
  <si>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</si>
  <si>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</si>
  <si>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</si>
  <si>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</si>
  <si>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</si>
  <si>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</si>
  <si>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</si>
  <si>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</si>
  <si>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</si>
  <si>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</si>
  <si>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</si>
  <si>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</si>
  <si>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</si>
  <si>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</si>
  <si>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</si>
  <si>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</si>
  <si>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</si>
  <si>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</si>
  <si>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</si>
  <si>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</si>
  <si>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</si>
  <si>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</si>
  <si>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</si>
  <si>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</si>
  <si>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</si>
  <si>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</si>
  <si>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</si>
  <si>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</si>
  <si>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</si>
  <si>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</si>
  <si>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</si>
  <si>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</si>
  <si>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</si>
  <si>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</si>
  <si>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</si>
  <si>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</si>
  <si>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</si>
  <si>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</si>
  <si>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</si>
  <si>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</si>
  <si>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</si>
  <si>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</si>
  <si>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</si>
  <si>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</si>
  <si>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</si>
  <si>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</si>
  <si>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</si>
  <si>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</si>
  <si>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</si>
  <si>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</si>
  <si>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</si>
  <si>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</si>
  <si>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</si>
  <si>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</si>
  <si>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</si>
  <si>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</si>
  <si>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</si>
  <si>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</si>
  <si>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</si>
  <si>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</si>
  <si>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</si>
  <si>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</si>
  <si>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</si>
  <si>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</si>
  <si>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</si>
  <si>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</si>
  <si>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</si>
  <si>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</si>
  <si>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</si>
  <si>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</si>
  <si>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</si>
  <si>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</si>
  <si>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</si>
  <si>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</si>
  <si>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</si>
  <si>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</si>
  <si>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</si>
  <si>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</si>
  <si>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</si>
  <si>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</si>
  <si>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</si>
  <si>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</si>
  <si>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</si>
  <si>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</si>
  <si>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</si>
  <si>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</si>
  <si>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</si>
  <si>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</si>
  <si>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</si>
  <si>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</si>
  <si>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</si>
  <si>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</si>
  <si>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</si>
  <si>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</si>
  <si>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</si>
  <si>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</si>
  <si>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</si>
  <si>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</si>
  <si>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</si>
  <si>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</si>
  <si>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</si>
  <si>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</si>
  <si>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</si>
  <si>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</si>
  <si>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</si>
  <si>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</si>
  <si>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</si>
  <si>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</si>
  <si>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</si>
  <si>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</si>
  <si>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</si>
  <si>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</si>
  <si>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</si>
  <si>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</si>
  <si>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</si>
  <si>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</si>
  <si>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</si>
  <si>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</si>
  <si>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</si>
  <si>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</si>
  <si>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</si>
  <si>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</si>
  <si>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</si>
  <si>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</si>
  <si>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</si>
  <si>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</si>
  <si>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</si>
  <si>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</si>
  <si>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</si>
  <si>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</si>
  <si>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</si>
  <si>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</si>
  <si>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</si>
  <si>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</si>
  <si>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</si>
  <si>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</si>
  <si>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</si>
  <si>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</si>
  <si>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</si>
  <si>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</si>
  <si>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</si>
  <si>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</si>
  <si>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</si>
  <si>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</si>
  <si>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</si>
  <si>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</si>
  <si>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</si>
  <si>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</si>
  <si>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</si>
  <si>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</si>
  <si>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</si>
  <si>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</si>
  <si>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</si>
  <si>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</si>
  <si>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</si>
  <si>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</si>
  <si>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</si>
  <si>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</si>
  <si>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</si>
  <si>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</si>
  <si>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</si>
  <si>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</si>
  <si>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</si>
  <si>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</si>
  <si>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</si>
  <si>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</si>
  <si>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</si>
  <si>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</si>
  <si>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</si>
  <si>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</si>
  <si>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</si>
  <si>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</si>
  <si>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</si>
  <si>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</si>
  <si>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</si>
  <si>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</si>
  <si>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</si>
  <si>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</si>
  <si>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</si>
  <si>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</si>
  <si>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</si>
  <si>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</si>
  <si>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</si>
  <si>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</si>
  <si>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</si>
  <si>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</si>
  <si>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</si>
  <si>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</si>
  <si>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</si>
  <si>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</si>
  <si>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</si>
  <si>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</si>
  <si>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</si>
  <si>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</si>
  <si>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</si>
  <si>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</si>
  <si>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</si>
  <si>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</si>
  <si>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</si>
  <si>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</si>
  <si>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</si>
  <si>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</si>
  <si>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</si>
  <si>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</si>
  <si>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</si>
  <si>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</si>
  <si>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</si>
  <si>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</si>
  <si>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</si>
  <si>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</si>
  <si>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</si>
  <si>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</si>
  <si>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</si>
  <si>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</si>
  <si>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</si>
  <si>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</si>
  <si>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</si>
  <si>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</si>
  <si>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</si>
  <si>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</si>
  <si>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</si>
  <si>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</si>
  <si>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</si>
  <si>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</si>
  <si>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</si>
  <si>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</si>
  <si>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</si>
  <si>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</si>
  <si>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</si>
  <si>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</si>
  <si>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</si>
  <si>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</si>
  <si>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</si>
  <si>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</si>
  <si>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</si>
  <si>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</si>
  <si>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</si>
  <si>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</si>
  <si>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</si>
  <si>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</si>
  <si>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</si>
  <si>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</si>
  <si>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</si>
  <si>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</si>
  <si>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</si>
  <si>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</si>
  <si>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</si>
  <si>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</si>
  <si>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</si>
  <si>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</si>
  <si>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</si>
  <si>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</si>
  <si>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</si>
  <si>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</si>
  <si>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</si>
  <si>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</si>
  <si>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</si>
  <si>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</si>
  <si>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</si>
  <si>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</si>
  <si>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</si>
  <si>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</si>
  <si>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</si>
  <si>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</si>
  <si>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</si>
  <si>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</si>
  <si>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</si>
  <si>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</si>
  <si>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</si>
  <si>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</si>
  <si>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</si>
  <si>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</si>
  <si>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</si>
  <si>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</si>
  <si>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</si>
  <si>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</si>
  <si>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</si>
  <si>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</si>
  <si>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</si>
  <si>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</si>
  <si>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</si>
  <si>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</si>
  <si>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</si>
  <si>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</si>
  <si>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</si>
  <si>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</si>
  <si>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</si>
  <si>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</si>
  <si>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</si>
  <si>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</si>
  <si>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</si>
  <si>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</si>
  <si>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</si>
  <si>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</si>
  <si>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</si>
  <si>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</si>
  <si>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</si>
  <si>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</si>
  <si>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</si>
  <si>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</si>
  <si>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</si>
  <si>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</si>
  <si>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</si>
  <si>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</si>
  <si>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</si>
  <si>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</si>
  <si>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</si>
  <si>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</si>
  <si>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</si>
  <si>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</si>
  <si>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</si>
  <si>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</si>
  <si>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</si>
  <si>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</si>
  <si>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</si>
  <si>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</si>
  <si>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</si>
  <si>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</si>
  <si>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</si>
  <si>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</si>
  <si>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</si>
  <si>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</si>
  <si>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</si>
  <si>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</si>
  <si>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</si>
  <si>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</si>
  <si>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</si>
  <si>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</si>
  <si>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</si>
  <si>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</si>
  <si>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</si>
  <si>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</si>
  <si>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</si>
  <si>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</si>
  <si>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</si>
  <si>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</si>
  <si>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</si>
  <si>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</si>
  <si>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</si>
  <si>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</si>
  <si>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</si>
  <si>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</si>
  <si>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</si>
  <si>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</si>
  <si>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</si>
  <si>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</si>
  <si>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</si>
  <si>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</si>
  <si>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</si>
  <si>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</si>
  <si>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</si>
  <si>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</si>
  <si>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</si>
  <si>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</si>
  <si>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</si>
  <si>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</si>
  <si>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</si>
  <si>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</si>
  <si>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</si>
  <si>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</si>
  <si>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</si>
  <si>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</si>
  <si>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</si>
  <si>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</si>
  <si>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</si>
  <si>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</si>
  <si>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</si>
  <si>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</si>
  <si>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</si>
  <si>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</si>
  <si>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</si>
  <si>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</si>
  <si>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</si>
  <si>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</si>
  <si>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</si>
  <si>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</si>
  <si>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</si>
  <si>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</si>
  <si>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</si>
  <si>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</si>
  <si>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</si>
  <si>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</si>
  <si>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</si>
  <si>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</si>
  <si>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</si>
  <si>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</si>
  <si>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</si>
  <si>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</si>
  <si>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</si>
  <si>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</si>
  <si>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</si>
  <si>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</si>
  <si>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</si>
  <si>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</si>
  <si>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</si>
  <si>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</si>
  <si>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</si>
  <si>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</si>
  <si>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</si>
  <si>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</si>
  <si>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</si>
  <si>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</si>
  <si>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</si>
  <si>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</si>
  <si>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</si>
  <si>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</si>
  <si>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</si>
  <si>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</si>
  <si>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</si>
  <si>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</si>
  <si>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</si>
  <si>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</si>
  <si>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</si>
  <si>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</si>
  <si>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</si>
  <si>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</si>
  <si>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</si>
  <si>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</si>
  <si>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</si>
  <si>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</si>
  <si>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</si>
  <si>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</si>
  <si>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</si>
  <si>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</si>
  <si>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</si>
  <si>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</si>
  <si>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</si>
  <si>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</si>
  <si>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</si>
  <si>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</si>
  <si>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</si>
  <si>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</si>
  <si>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</si>
  <si>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</si>
  <si>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</si>
  <si>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</si>
  <si>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</si>
  <si>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</si>
  <si>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</si>
  <si>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</si>
  <si>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</si>
  <si>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</si>
  <si>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</si>
  <si>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</si>
  <si>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</si>
  <si>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</si>
  <si>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</si>
  <si>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</si>
  <si>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</si>
  <si>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</si>
  <si>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</si>
  <si>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</si>
  <si>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</si>
  <si>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</si>
  <si>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</si>
  <si>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</si>
  <si>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</si>
  <si>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</si>
  <si>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</si>
  <si>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</si>
  <si>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</si>
  <si>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</si>
  <si>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</si>
  <si>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</si>
  <si>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</si>
  <si>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</si>
  <si>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</si>
  <si>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</si>
  <si>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</si>
  <si>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</si>
  <si>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</si>
  <si>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</si>
  <si>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</si>
  <si>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</si>
  <si>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</si>
  <si>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</si>
  <si>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</si>
  <si>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</si>
  <si>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</si>
  <si>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</si>
  <si>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</si>
  <si>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</si>
  <si>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</si>
  <si>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</si>
  <si>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</si>
  <si>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</si>
  <si>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</si>
  <si>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</si>
  <si>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</si>
  <si>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</si>
  <si>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</si>
  <si>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</si>
  <si>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</si>
  <si>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</si>
  <si>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</si>
  <si>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</si>
  <si>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</si>
  <si>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</si>
  <si>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</si>
  <si>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</si>
  <si>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</si>
  <si>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</si>
  <si>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</si>
  <si>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</si>
  <si>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</si>
  <si>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</si>
  <si>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</si>
  <si>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</si>
  <si>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</si>
  <si>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</si>
  <si>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</si>
  <si>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</si>
  <si>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</si>
  <si>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</si>
  <si>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</si>
  <si>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</si>
  <si>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</si>
  <si>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</si>
  <si>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</si>
  <si>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</si>
  <si>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</si>
  <si>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</si>
  <si>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</si>
  <si>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</si>
  <si>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</si>
  <si>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</si>
  <si>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</si>
  <si>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</si>
  <si>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</si>
  <si>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</si>
  <si>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</si>
  <si>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</si>
  <si>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</si>
  <si>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</si>
  <si>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</si>
  <si>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</si>
  <si>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</si>
  <si>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</si>
  <si>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</si>
  <si>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</si>
  <si>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</si>
  <si>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</si>
  <si>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</si>
  <si>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</si>
  <si>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</si>
  <si>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</si>
  <si>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</si>
  <si>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</si>
  <si>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</si>
  <si>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</si>
  <si>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</si>
  <si>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</si>
  <si>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</si>
  <si>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</si>
  <si>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</si>
  <si>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</si>
  <si>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</si>
  <si>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</si>
  <si>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</si>
  <si>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</si>
  <si>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</si>
  <si>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</si>
  <si>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</si>
  <si>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</si>
  <si>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</si>
  <si>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</si>
  <si>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</si>
  <si>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</si>
  <si>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</si>
  <si>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</si>
  <si>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</si>
  <si>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</si>
  <si>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</si>
  <si>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</si>
  <si>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</si>
  <si>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</si>
  <si>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</si>
  <si>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</si>
  <si>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</si>
  <si>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</si>
  <si>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</si>
  <si>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</si>
  <si>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</si>
  <si>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</si>
  <si>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</si>
  <si>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</si>
  <si>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</si>
  <si>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</si>
  <si>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</si>
  <si>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</si>
  <si>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</si>
  <si>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</si>
  <si>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</si>
  <si>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</si>
  <si>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</si>
  <si>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</si>
  <si>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</si>
  <si>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</si>
  <si>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</si>
  <si>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</si>
  <si>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</si>
  <si>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</si>
  <si>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</si>
  <si>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</si>
  <si>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</si>
  <si>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</si>
  <si>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</si>
  <si>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</si>
  <si>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</si>
  <si>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</si>
  <si>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</si>
  <si>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</si>
  <si>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</si>
  <si>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</si>
  <si>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</si>
  <si>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</si>
  <si>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</si>
  <si>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</si>
  <si>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</si>
  <si>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</si>
  <si>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</si>
  <si>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</si>
  <si>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</si>
  <si>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</si>
  <si>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</si>
  <si>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</si>
  <si>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</si>
  <si>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</si>
  <si>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</si>
  <si>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</si>
  <si>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</si>
  <si>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</si>
  <si>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</si>
  <si>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</si>
  <si>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</si>
  <si>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</si>
  <si>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</si>
  <si>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</si>
  <si>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</si>
  <si>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</si>
  <si>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</si>
  <si>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</si>
  <si>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</si>
  <si>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</si>
  <si>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</si>
  <si>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</si>
  <si>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</si>
  <si>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</si>
  <si>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</si>
  <si>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</si>
  <si>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</si>
  <si>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</si>
  <si>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</si>
  <si>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</si>
  <si>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</si>
  <si>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</si>
  <si>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</si>
  <si>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</si>
  <si>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</si>
  <si>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</si>
  <si>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</si>
  <si>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</si>
  <si>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</si>
  <si>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</si>
  <si>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</si>
  <si>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</si>
  <si>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</si>
  <si>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</si>
  <si>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</si>
  <si>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</si>
  <si>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</si>
  <si>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</si>
  <si>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</si>
  <si>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</si>
  <si>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</si>
  <si>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</si>
  <si>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</si>
  <si>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</si>
  <si>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</si>
  <si>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</si>
  <si>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</si>
  <si>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</si>
  <si>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</si>
  <si>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</si>
  <si>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</si>
  <si>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</si>
  <si>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</si>
  <si>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</si>
  <si>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</si>
  <si>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</si>
  <si>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</si>
  <si>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</si>
  <si>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</si>
  <si>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</si>
  <si>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</si>
  <si>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</si>
  <si>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</si>
  <si>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</si>
  <si>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</si>
  <si>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</si>
  <si>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</si>
  <si>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</si>
  <si>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</si>
  <si>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</si>
  <si>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</si>
  <si>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</si>
  <si>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</si>
  <si>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</si>
  <si>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</si>
  <si>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</si>
  <si>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</si>
  <si>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</si>
  <si>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</si>
  <si>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</si>
  <si>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</si>
  <si>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</si>
  <si>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</si>
  <si>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</si>
  <si>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</si>
  <si>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</si>
  <si>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</si>
  <si>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</si>
  <si>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</si>
  <si>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</si>
  <si>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</si>
  <si>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</si>
  <si>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</si>
  <si>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</si>
  <si>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</si>
  <si>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</si>
  <si>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</si>
  <si>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</si>
  <si>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</si>
  <si>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</si>
  <si>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</si>
  <si>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</si>
  <si>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</si>
  <si>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</si>
  <si>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</si>
  <si>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</si>
  <si>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</si>
  <si>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</si>
  <si>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</si>
  <si>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</si>
  <si>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</si>
  <si>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</si>
  <si>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</si>
  <si>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</si>
  <si>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</si>
  <si>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</si>
  <si>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</si>
  <si>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</si>
  <si>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</si>
  <si>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</si>
  <si>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</si>
  <si>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</si>
  <si>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</si>
  <si>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</si>
  <si>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</si>
  <si>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</si>
  <si>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</si>
  <si>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</si>
  <si>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</si>
  <si>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</si>
  <si>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</si>
  <si>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</si>
  <si>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</si>
  <si>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</si>
  <si>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</si>
  <si>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</si>
  <si>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</si>
  <si>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</si>
  <si>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</si>
  <si>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</si>
  <si>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</si>
  <si>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</si>
  <si>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</si>
  <si>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</si>
  <si>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</si>
  <si>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</si>
  <si>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</si>
  <si>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</si>
  <si>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</si>
  <si>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</si>
  <si>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</si>
  <si>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</si>
  <si>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</si>
  <si>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</si>
  <si>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</si>
  <si>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</si>
  <si>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</si>
  <si>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</si>
  <si>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</si>
  <si>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</si>
  <si>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</si>
  <si>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</si>
  <si>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</si>
  <si>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</si>
  <si>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</si>
  <si>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</si>
  <si>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</si>
  <si>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</si>
  <si>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</si>
  <si>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</si>
  <si>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</si>
  <si>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</si>
  <si>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</si>
  <si>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</si>
  <si>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</si>
  <si>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</si>
  <si>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</si>
  <si>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</si>
  <si>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</si>
  <si>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</si>
  <si>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</si>
  <si>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</si>
  <si>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</si>
  <si>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</si>
  <si>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</si>
  <si>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</si>
  <si>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</si>
  <si>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</si>
  <si>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</si>
  <si>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</si>
  <si>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</si>
  <si>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</si>
  <si>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</si>
  <si>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</si>
  <si>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</si>
  <si>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</si>
  <si>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</si>
  <si>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</si>
  <si>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</si>
  <si>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</si>
  <si>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</si>
  <si>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</si>
  <si>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</si>
  <si>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</si>
  <si>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</si>
  <si>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</si>
  <si>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</si>
  <si>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</si>
  <si>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</si>
  <si>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</si>
  <si>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</si>
  <si>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</si>
  <si>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</si>
  <si>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</si>
  <si>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</si>
  <si>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</si>
  <si>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</si>
  <si>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</si>
  <si>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</si>
  <si>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</si>
  <si>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</si>
  <si>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</si>
  <si>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</si>
  <si>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</si>
  <si>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</si>
  <si>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</si>
  <si>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</si>
  <si>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</si>
  <si>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</si>
  <si>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</si>
  <si>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</si>
  <si>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</si>
  <si>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</si>
  <si>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</si>
  <si>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</si>
  <si>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</si>
  <si>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</si>
  <si>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</si>
  <si>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</si>
  <si>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</si>
  <si>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</si>
  <si>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</si>
  <si>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</si>
  <si>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</si>
  <si>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</si>
  <si>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</si>
  <si>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</si>
  <si>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</si>
  <si>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</si>
  <si>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</si>
  <si>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</si>
  <si>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</si>
  <si>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</si>
  <si>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</si>
  <si>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</si>
  <si>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</si>
  <si>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</si>
  <si>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</si>
  <si>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</si>
  <si>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</si>
  <si>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</si>
  <si>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</si>
  <si>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</si>
  <si>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</si>
  <si>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</si>
  <si>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</si>
  <si>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</si>
  <si>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</si>
  <si>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</si>
  <si>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</si>
  <si>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</si>
  <si>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</si>
  <si>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</si>
  <si>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</si>
  <si>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</si>
  <si>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</si>
  <si>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</si>
  <si>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</si>
  <si>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</si>
  <si>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</si>
  <si>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</si>
  <si>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</si>
  <si>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</si>
  <si>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</si>
  <si>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</si>
  <si>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</si>
  <si>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</si>
  <si>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</si>
  <si>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</si>
  <si>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</si>
  <si>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</si>
  <si>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</si>
  <si>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</si>
  <si>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</si>
  <si>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</si>
  <si>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</si>
  <si>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</si>
  <si>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</si>
  <si>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</si>
  <si>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</si>
  <si>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</si>
  <si>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</si>
  <si>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</si>
  <si>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</si>
  <si>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</si>
  <si>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</si>
  <si>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</si>
  <si>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</si>
  <si>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</si>
  <si>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</si>
  <si>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</si>
  <si>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</si>
  <si>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</si>
  <si>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</si>
  <si>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</si>
  <si>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</si>
  <si>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</si>
  <si>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</si>
  <si>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</si>
  <si>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</si>
  <si>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</si>
  <si>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</si>
  <si>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</si>
  <si>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</si>
  <si>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</si>
  <si>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</si>
  <si>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</si>
  <si>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</si>
  <si>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</si>
  <si>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</si>
  <si>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</si>
  <si>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</si>
  <si>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</si>
  <si>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</si>
  <si>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</si>
  <si>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</si>
  <si>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</si>
  <si>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</si>
  <si>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</si>
  <si>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</si>
  <si>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</si>
  <si>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</si>
  <si>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</si>
  <si>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</si>
  <si>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</si>
  <si>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</si>
  <si>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</si>
  <si>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</si>
  <si>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</si>
  <si>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</si>
  <si>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</si>
  <si>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</si>
  <si>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</si>
  <si>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</si>
  <si>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</si>
  <si>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</si>
  <si>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</si>
  <si>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</si>
  <si>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</si>
  <si>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</si>
  <si>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</si>
  <si>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</si>
  <si>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</si>
  <si>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</si>
  <si>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</si>
  <si>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</si>
  <si>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</si>
  <si>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</si>
  <si>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</si>
  <si>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</si>
  <si>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</si>
  <si>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</si>
  <si>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</si>
  <si>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</si>
  <si>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</si>
  <si>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</si>
  <si>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</si>
  <si>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</si>
  <si>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</si>
  <si>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</si>
  <si>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</si>
  <si>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</si>
  <si>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</si>
  <si>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</si>
  <si>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</si>
  <si>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</si>
  <si>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</si>
  <si>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</si>
  <si>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</si>
  <si>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</si>
  <si>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</si>
  <si>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</si>
  <si>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</si>
  <si>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</si>
  <si>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</si>
  <si>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</si>
  <si>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</si>
  <si>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</si>
  <si>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</si>
  <si>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</si>
  <si>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</si>
  <si>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</si>
  <si>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</si>
  <si>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</si>
  <si>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</si>
  <si>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</si>
  <si>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</si>
  <si>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</si>
  <si>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</si>
  <si>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</si>
  <si>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</si>
  <si>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</si>
  <si>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</si>
  <si>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</si>
  <si>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</si>
  <si>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</si>
  <si>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</si>
  <si>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</si>
  <si>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</si>
  <si>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</si>
  <si>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</si>
  <si>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</si>
  <si>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</si>
  <si>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</si>
  <si>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</si>
  <si>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</si>
  <si>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</si>
  <si>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</si>
  <si>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</si>
  <si>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</si>
  <si>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</si>
  <si>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</si>
  <si>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</si>
  <si>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</si>
  <si>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</si>
  <si>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</si>
  <si>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</si>
  <si>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</si>
  <si>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</si>
  <si>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</si>
  <si>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</si>
  <si>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</si>
  <si>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</si>
  <si>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</si>
  <si>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</si>
  <si>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</si>
  <si>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</si>
  <si>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</si>
  <si>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</si>
  <si>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</si>
  <si>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</si>
  <si>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</si>
  <si>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</si>
  <si>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</si>
  <si>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</si>
  <si>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</si>
  <si>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</si>
  <si>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</si>
  <si>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</si>
  <si>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</si>
  <si>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</si>
  <si>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</si>
  <si>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</si>
  <si>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</si>
  <si>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</si>
  <si>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</si>
  <si>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</si>
  <si>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</si>
  <si>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</si>
  <si>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</si>
  <si>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</si>
  <si>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</si>
  <si>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</si>
  <si>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</si>
  <si>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</si>
  <si>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</si>
  <si>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</si>
  <si>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</si>
  <si>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</si>
  <si>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</si>
  <si>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</si>
  <si>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</si>
  <si>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</si>
  <si>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</si>
  <si>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</si>
  <si>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</si>
  <si>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</si>
  <si>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</si>
  <si>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</si>
  <si>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</si>
  <si>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</si>
  <si>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</si>
  <si>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</si>
  <si>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</si>
  <si>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</si>
  <si>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</si>
  <si>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</si>
  <si>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</si>
  <si>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</si>
  <si>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</si>
  <si>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</si>
  <si>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</si>
  <si>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</si>
  <si>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</si>
  <si>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</si>
  <si>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</si>
  <si>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</si>
  <si>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</si>
  <si>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</si>
  <si>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</si>
  <si>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</si>
  <si>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</si>
  <si>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</si>
  <si>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</si>
  <si>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</si>
  <si>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</si>
  <si>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</si>
  <si>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</si>
  <si>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</si>
  <si>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</si>
  <si>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</si>
  <si>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</si>
  <si>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</si>
  <si>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</si>
  <si>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</si>
  <si>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</si>
  <si>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</si>
  <si>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</si>
  <si>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</si>
  <si>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</si>
  <si>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</si>
  <si>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</si>
  <si>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</si>
  <si>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</si>
  <si>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</si>
  <si>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</si>
  <si>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</si>
  <si>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</si>
  <si>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</si>
  <si>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</si>
  <si>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</si>
  <si>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</si>
  <si>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</si>
  <si>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</si>
  <si>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</si>
  <si>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</si>
  <si>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</si>
  <si>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</si>
  <si>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</si>
  <si>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</si>
  <si>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</si>
  <si>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</si>
  <si>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</si>
  <si>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</si>
  <si>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</si>
  <si>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</si>
  <si>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</si>
  <si>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</si>
  <si>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</si>
  <si>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</si>
  <si>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</si>
  <si>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</si>
  <si>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</si>
  <si>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</si>
  <si>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</si>
  <si>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</si>
  <si>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</si>
  <si>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</si>
  <si>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</si>
  <si>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</si>
  <si>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</si>
  <si>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</si>
  <si>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</si>
  <si>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</si>
  <si>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</si>
  <si>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</si>
  <si>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</si>
  <si>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</si>
  <si>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</si>
  <si>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</si>
  <si>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</si>
  <si>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</si>
  <si>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</si>
  <si>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</si>
  <si>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</si>
  <si>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</si>
  <si>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</si>
  <si>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</si>
  <si>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</si>
  <si>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</si>
  <si>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</si>
  <si>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</si>
  <si>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</si>
  <si>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</si>
  <si>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</si>
  <si>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</si>
  <si>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</si>
  <si>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</si>
  <si>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</si>
  <si>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</si>
  <si>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</si>
  <si>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</si>
  <si>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</si>
  <si>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</si>
  <si>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</si>
  <si>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</si>
  <si>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</si>
  <si>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</si>
  <si>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</si>
  <si>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</si>
  <si>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</si>
  <si>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</si>
  <si>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</si>
  <si>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</si>
  <si>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</si>
  <si>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</si>
  <si>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</si>
  <si>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</si>
  <si>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</si>
  <si>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</si>
  <si>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</si>
  <si>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</si>
  <si>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</si>
  <si>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</si>
  <si>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</si>
  <si>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</si>
  <si>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</si>
  <si>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</si>
  <si>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</si>
  <si>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</si>
  <si>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</si>
  <si>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</si>
  <si>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</si>
  <si>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</si>
  <si>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</si>
  <si>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</si>
  <si>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</si>
  <si>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</si>
  <si>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</si>
  <si>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</si>
  <si>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</si>
  <si>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</si>
  <si>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</si>
  <si>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</si>
  <si>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</si>
  <si>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</si>
  <si>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</si>
  <si>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</si>
  <si>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</si>
  <si>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</si>
  <si>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</si>
  <si>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</si>
  <si>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</si>
  <si>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</si>
  <si>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</si>
  <si>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</si>
  <si>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</si>
  <si>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</si>
  <si>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</si>
  <si>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</si>
  <si>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</si>
  <si>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</si>
  <si>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</si>
  <si>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</si>
  <si>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</si>
  <si>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</si>
  <si>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</si>
  <si>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</si>
  <si>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</si>
  <si>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</si>
  <si>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</si>
  <si>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</si>
  <si>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</si>
  <si>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</si>
  <si>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</si>
  <si>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</si>
  <si>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</si>
  <si>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</si>
  <si>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</si>
  <si>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</si>
  <si>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</si>
  <si>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</si>
  <si>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</si>
  <si>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</si>
  <si>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</si>
  <si>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</si>
  <si>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</si>
  <si>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</si>
  <si>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</si>
  <si>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</si>
  <si>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</si>
  <si>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</si>
  <si>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</si>
  <si>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</si>
  <si>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</si>
  <si>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</si>
  <si>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</si>
  <si>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</si>
  <si>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</si>
  <si>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</si>
  <si>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</si>
  <si>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</si>
  <si>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</si>
  <si>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</si>
  <si>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</si>
  <si>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</si>
  <si>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</si>
  <si>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</si>
  <si>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</si>
  <si>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</si>
  <si>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</si>
  <si>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</si>
  <si>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</si>
  <si>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</si>
  <si>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</si>
  <si>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</si>
  <si>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</si>
  <si>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</si>
  <si>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</si>
  <si>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</si>
  <si>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</si>
  <si>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</si>
  <si>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</si>
  <si>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</si>
  <si>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</si>
  <si>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</si>
  <si>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</si>
  <si>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</si>
  <si>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</si>
  <si>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</si>
  <si>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</si>
  <si>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</si>
  <si>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</si>
  <si>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</si>
  <si>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</si>
  <si>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</si>
  <si>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</si>
  <si>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</si>
  <si>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</si>
  <si>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</si>
  <si>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</si>
  <si>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</si>
  <si>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</si>
  <si>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</si>
  <si>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</si>
  <si>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</si>
  <si>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</si>
  <si>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</si>
  <si>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</si>
  <si>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</si>
  <si>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</si>
  <si>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</si>
  <si>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</si>
  <si>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</si>
  <si>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</si>
  <si>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</si>
  <si>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</si>
  <si>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</si>
  <si>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</si>
  <si>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</si>
  <si>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</si>
  <si>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</si>
  <si>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</si>
  <si>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</si>
  <si>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</si>
  <si>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</si>
  <si>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</si>
  <si>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</si>
  <si>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</si>
  <si>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</si>
  <si>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</si>
  <si>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</si>
  <si>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</si>
  <si>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</si>
  <si>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</si>
  <si>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</si>
  <si>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</si>
  <si>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</si>
  <si>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</si>
  <si>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</si>
  <si>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</si>
  <si>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</si>
  <si>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</si>
  <si>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</si>
  <si>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</si>
  <si>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</si>
  <si>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</si>
  <si>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</si>
  <si>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</si>
  <si>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</si>
  <si>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</si>
  <si>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</si>
  <si>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</si>
  <si>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</si>
  <si>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</si>
  <si>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</si>
  <si>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</si>
  <si>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</si>
  <si>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</si>
  <si>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</si>
  <si>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</si>
  <si>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</si>
  <si>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</si>
  <si>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</si>
  <si>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</si>
  <si>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</si>
  <si>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</si>
  <si>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</si>
  <si>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</si>
  <si>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</si>
  <si>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</si>
  <si>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</si>
  <si>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</si>
  <si>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</si>
  <si>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</si>
  <si>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</si>
  <si>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</si>
  <si>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</si>
  <si>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</si>
  <si>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</si>
  <si>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</si>
  <si>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</si>
  <si>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</si>
  <si>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</si>
  <si>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</si>
  <si>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</si>
  <si>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</si>
  <si>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</si>
  <si>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</si>
  <si>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</si>
  <si>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</si>
  <si>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</si>
  <si>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</si>
  <si>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</si>
  <si>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</si>
  <si>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</si>
  <si>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</si>
  <si>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</si>
  <si>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</si>
  <si>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</si>
  <si>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</si>
  <si>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</si>
  <si>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</si>
  <si>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</si>
  <si>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</si>
  <si>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</si>
  <si>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</si>
  <si>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</si>
  <si>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</si>
  <si>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</si>
  <si>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</si>
  <si>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</si>
  <si>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</si>
  <si>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</si>
  <si>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</si>
  <si>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</si>
  <si>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</si>
  <si>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</si>
  <si>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</si>
  <si>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</si>
  <si>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</si>
  <si>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</si>
  <si>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</si>
  <si>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</si>
  <si>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</si>
  <si>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</si>
  <si>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</si>
  <si>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</si>
  <si>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</si>
  <si>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</si>
  <si>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</si>
  <si>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</si>
  <si>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</si>
  <si>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</si>
  <si>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</si>
  <si>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</si>
  <si>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</si>
  <si>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</si>
  <si>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</si>
  <si>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</si>
  <si>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</si>
  <si>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</si>
  <si>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</si>
  <si>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</si>
  <si>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</si>
  <si>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</si>
  <si>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</si>
  <si>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</si>
  <si>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</si>
  <si>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</si>
  <si>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</si>
  <si>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</si>
  <si>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</si>
  <si>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</si>
  <si>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</si>
  <si>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</si>
  <si>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</si>
  <si>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</si>
  <si>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</si>
  <si>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</si>
  <si>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</si>
  <si>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</si>
  <si>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</si>
  <si>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</si>
  <si>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</si>
  <si>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</si>
  <si>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</si>
  <si>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</si>
  <si>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</si>
  <si>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</si>
  <si>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</si>
  <si>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</si>
  <si>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</si>
  <si>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</si>
  <si>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</si>
  <si>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</si>
  <si>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</si>
  <si>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</si>
  <si>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</si>
  <si>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</si>
  <si>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</si>
  <si>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</si>
  <si>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</si>
  <si>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</si>
  <si>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</si>
  <si>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</si>
  <si>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</si>
  <si>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</si>
  <si>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</si>
  <si>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</si>
  <si>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</si>
  <si>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</si>
  <si>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</si>
  <si>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</si>
  <si>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</si>
  <si>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</si>
  <si>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</si>
  <si>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</si>
  <si>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</si>
  <si>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</si>
  <si>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</si>
  <si>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</si>
  <si>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</si>
  <si>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</si>
  <si>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</si>
  <si>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</si>
  <si>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</si>
  <si>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</si>
  <si>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</si>
  <si>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</si>
  <si>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</si>
  <si>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</si>
  <si>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</si>
  <si>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</si>
  <si>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</si>
  <si>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</si>
  <si>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</si>
  <si>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</si>
  <si>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</si>
  <si>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</si>
  <si>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</si>
  <si>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</si>
  <si>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</si>
  <si>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</si>
  <si>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</si>
  <si>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</si>
  <si>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</si>
  <si>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</si>
  <si>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</si>
  <si>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</si>
  <si>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</si>
  <si>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</si>
  <si>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</si>
  <si>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</si>
  <si>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</si>
  <si>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</si>
  <si>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</si>
  <si>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</si>
  <si>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</si>
  <si>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</si>
  <si>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</si>
  <si>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</si>
  <si>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</si>
  <si>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</si>
  <si>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</si>
  <si>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</si>
  <si>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</si>
  <si>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</si>
  <si>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</si>
  <si>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</si>
  <si>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</si>
  <si>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</si>
  <si>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</si>
  <si>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</si>
  <si>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</si>
  <si>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</si>
  <si>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</si>
  <si>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</si>
  <si>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</si>
  <si>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</si>
  <si>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</si>
  <si>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</si>
  <si>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</si>
  <si>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</si>
  <si>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</si>
  <si>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</si>
  <si>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</si>
  <si>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</si>
  <si>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</si>
  <si>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</si>
  <si>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</si>
  <si>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</si>
  <si>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</si>
  <si>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</si>
  <si>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</si>
  <si>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</si>
  <si>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</si>
  <si>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</si>
  <si>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</si>
  <si>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</si>
  <si>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</si>
  <si>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</si>
  <si>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</si>
  <si>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</si>
  <si>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</si>
  <si>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</si>
  <si>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</si>
  <si>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</si>
  <si>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</si>
  <si>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</si>
  <si>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</si>
  <si>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</si>
  <si>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</si>
  <si>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</si>
  <si>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</si>
  <si>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</si>
  <si>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</si>
  <si>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</si>
  <si>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</si>
  <si>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</si>
  <si>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</si>
  <si>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</si>
  <si>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</si>
  <si>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</si>
  <si>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</si>
  <si>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</si>
  <si>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</si>
  <si>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</si>
  <si>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</si>
  <si>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</si>
  <si>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</si>
  <si>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</si>
  <si>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</si>
  <si>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</si>
  <si>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</si>
  <si>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</si>
  <si>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</si>
  <si>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</si>
  <si>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</si>
  <si>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</si>
  <si>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</si>
  <si>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</si>
  <si>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</si>
  <si>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</si>
  <si>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</si>
  <si>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</si>
  <si>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</si>
  <si>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</si>
  <si>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</si>
  <si>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</si>
  <si>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</si>
  <si>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</si>
  <si>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</si>
  <si>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</si>
  <si>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</si>
  <si>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</si>
  <si>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</si>
  <si>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</si>
  <si>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</si>
  <si>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</si>
  <si>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</si>
  <si>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</si>
  <si>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</si>
  <si>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</si>
  <si>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</si>
  <si>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</si>
  <si>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</si>
  <si>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</si>
  <si>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</si>
  <si>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</si>
  <si>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</si>
  <si>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</si>
  <si>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</si>
  <si>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</si>
  <si>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</si>
  <si>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</si>
  <si>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</si>
  <si>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</si>
  <si>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</si>
  <si>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</si>
  <si>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</si>
  <si>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</si>
  <si>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</si>
  <si>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</si>
  <si>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</si>
  <si>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</si>
  <si>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</si>
  <si>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</si>
  <si>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</si>
  <si>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</si>
  <si>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</si>
  <si>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</si>
  <si>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</si>
  <si>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</si>
  <si>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</si>
  <si>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</si>
  <si>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</si>
  <si>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</si>
  <si>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</si>
  <si>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</si>
  <si>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</si>
  <si>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</si>
  <si>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</si>
  <si>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</si>
  <si>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</si>
  <si>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</si>
  <si>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</si>
  <si>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</si>
  <si>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</si>
  <si>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</si>
  <si>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</si>
  <si>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</si>
  <si>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</si>
  <si>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</si>
  <si>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</si>
  <si>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</si>
  <si>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</si>
  <si>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</si>
  <si>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</si>
  <si>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</si>
  <si>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</si>
  <si>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</si>
  <si>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</si>
  <si>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</si>
  <si>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</si>
  <si>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</si>
  <si>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</si>
  <si>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</si>
  <si>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</si>
  <si>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</si>
  <si>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</si>
  <si>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</si>
  <si>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</si>
  <si>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</si>
  <si>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</si>
  <si>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</si>
  <si>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</si>
  <si>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</si>
  <si>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</si>
  <si>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</si>
  <si>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</si>
  <si>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</si>
  <si>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</si>
  <si>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</si>
  <si>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</si>
  <si>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</si>
  <si>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</si>
  <si>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</si>
  <si>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</si>
  <si>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</si>
  <si>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</si>
  <si>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</si>
  <si>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</si>
  <si>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</si>
  <si>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</si>
  <si>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</si>
  <si>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</si>
  <si>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</si>
  <si>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</si>
  <si>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</si>
  <si>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</si>
  <si>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</si>
  <si>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</si>
  <si>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</si>
  <si>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</si>
  <si>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</si>
  <si>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</si>
  <si>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</si>
  <si>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</si>
  <si>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</si>
  <si>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</si>
  <si>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</si>
  <si>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</si>
  <si>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</si>
  <si>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</si>
  <si>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</si>
  <si>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</si>
  <si>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</si>
  <si>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</si>
  <si>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</si>
  <si>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</si>
  <si>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</si>
  <si>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</si>
  <si>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</si>
  <si>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</si>
  <si>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</si>
  <si>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</si>
  <si>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</si>
  <si>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</si>
  <si>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</si>
  <si>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</si>
  <si>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</si>
  <si>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</si>
  <si>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</si>
  <si>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</si>
  <si>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</si>
  <si>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</si>
  <si>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</si>
  <si>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</si>
  <si>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</si>
  <si>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</si>
  <si>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</si>
  <si>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</si>
  <si>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</si>
  <si>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</si>
  <si>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</si>
  <si>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</si>
  <si>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</si>
  <si>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</si>
  <si>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</si>
  <si>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</si>
  <si>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</si>
  <si>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</si>
  <si>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</si>
  <si>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</si>
  <si>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</si>
  <si>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</si>
  <si>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</si>
  <si>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</si>
  <si>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</si>
  <si>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</si>
  <si>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</si>
  <si>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</si>
  <si>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</si>
  <si>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</si>
  <si>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</si>
  <si>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</si>
  <si>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</si>
  <si>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</si>
  <si>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</si>
  <si>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</si>
  <si>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</si>
  <si>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</si>
  <si>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</si>
  <si>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</si>
  <si>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</si>
  <si>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</si>
  <si>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</si>
  <si>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</si>
  <si>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</si>
  <si>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</si>
  <si>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</si>
  <si>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</si>
  <si>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</si>
  <si>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</si>
  <si>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</si>
  <si>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</si>
  <si>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</si>
  <si>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</si>
  <si>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</si>
  <si>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</si>
  <si>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</si>
  <si>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</si>
  <si>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</si>
  <si>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</si>
  <si>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</si>
  <si>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</si>
  <si>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</si>
  <si>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</si>
  <si>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</si>
  <si>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</si>
  <si>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</si>
  <si>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</si>
  <si>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</si>
  <si>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</si>
  <si>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</si>
  <si>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</si>
  <si>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</si>
  <si>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</si>
  <si>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</si>
  <si>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</si>
  <si>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</si>
  <si>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</si>
  <si>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</si>
  <si>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</si>
  <si>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</si>
  <si>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</si>
  <si>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</si>
  <si>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</si>
  <si>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</si>
  <si>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</si>
  <si>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</si>
  <si>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</si>
  <si>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</si>
  <si>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</si>
  <si>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</si>
  <si>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</si>
  <si>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</si>
  <si>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</si>
  <si>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</si>
  <si>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</si>
  <si>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</si>
  <si>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</si>
  <si>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</si>
  <si>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</si>
  <si>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</si>
  <si>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</si>
  <si>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</si>
  <si>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</si>
  <si>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</si>
  <si>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</si>
  <si>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</si>
  <si>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</si>
  <si>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</si>
  <si>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</si>
  <si>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</si>
  <si>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</si>
  <si>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</si>
  <si>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</si>
  <si>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</si>
  <si>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</si>
  <si>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</si>
  <si>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</si>
  <si>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</si>
  <si>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</si>
  <si>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</si>
  <si>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</si>
  <si>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</si>
  <si>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</si>
  <si>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</si>
  <si>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</si>
  <si>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</si>
  <si>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</si>
  <si>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</si>
  <si>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</si>
  <si>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</si>
  <si>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</si>
  <si>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</si>
  <si>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</si>
  <si>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</si>
  <si>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</si>
  <si>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</si>
  <si>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</si>
  <si>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</si>
  <si>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</si>
  <si>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</si>
  <si>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</si>
  <si>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</si>
  <si>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</si>
  <si>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</si>
  <si>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</si>
  <si>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</si>
  <si>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</si>
  <si>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</si>
  <si>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</si>
  <si>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</si>
  <si>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</si>
  <si>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</si>
  <si>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</si>
  <si>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</si>
  <si>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</si>
  <si>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</si>
  <si>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</si>
  <si>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</si>
  <si>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</si>
  <si>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</si>
  <si>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</si>
  <si>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</si>
  <si>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</si>
  <si>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</si>
  <si>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</si>
  <si>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</si>
  <si>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</si>
  <si>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</si>
  <si>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</si>
  <si>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</si>
  <si>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</si>
  <si>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</si>
  <si>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</si>
  <si>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</si>
  <si>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</si>
  <si>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</si>
  <si>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</si>
  <si>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</si>
  <si>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</si>
  <si>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</si>
  <si>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</si>
  <si>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</si>
  <si>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</si>
  <si>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</si>
  <si>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</si>
  <si>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</si>
  <si>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</si>
  <si>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</si>
  <si>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</si>
  <si>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</si>
  <si>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</si>
  <si>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</si>
  <si>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</si>
  <si>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</si>
  <si>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</si>
  <si>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</si>
  <si>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</si>
  <si>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</si>
  <si>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</si>
  <si>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</si>
  <si>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</si>
  <si>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</si>
  <si>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</si>
  <si>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</si>
  <si>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</si>
  <si>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</si>
  <si>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</si>
  <si>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</si>
  <si>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</si>
  <si>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</si>
  <si>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</si>
  <si>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</si>
  <si>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</si>
  <si>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</si>
  <si>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</si>
  <si>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</si>
  <si>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</si>
  <si>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</si>
  <si>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</si>
  <si>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</si>
  <si>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</si>
  <si>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</si>
  <si>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</si>
  <si>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</si>
  <si>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</si>
  <si>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</si>
  <si>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</si>
  <si>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</si>
  <si>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</si>
  <si>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</si>
  <si>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</si>
  <si>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</si>
  <si>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</si>
  <si>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</si>
  <si>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</si>
  <si>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</si>
  <si>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</si>
  <si>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</si>
  <si>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</si>
  <si>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</si>
  <si>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</si>
  <si>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</si>
  <si>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</si>
  <si>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</si>
  <si>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</si>
  <si>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</si>
  <si>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</si>
  <si>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</si>
  <si>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</si>
  <si>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</si>
  <si>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</si>
  <si>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</si>
  <si>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</si>
  <si>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</si>
  <si>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</si>
  <si>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</si>
  <si>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</si>
  <si>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</si>
  <si>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</si>
  <si>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</si>
  <si>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</si>
  <si>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</si>
  <si>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</si>
  <si>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</si>
  <si>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</si>
  <si>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</si>
  <si>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</si>
  <si>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</si>
  <si>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</si>
  <si>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</si>
  <si>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</si>
  <si>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</si>
  <si>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</si>
  <si>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</si>
  <si>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</si>
  <si>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</si>
  <si>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</si>
  <si>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</si>
  <si>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</si>
  <si>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</si>
  <si>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</si>
  <si>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</si>
  <si>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</si>
  <si>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</si>
  <si>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</si>
  <si>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</si>
  <si>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</si>
  <si>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</si>
  <si>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</si>
  <si>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</si>
  <si>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</si>
  <si>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</si>
  <si>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</si>
  <si>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</si>
  <si>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</si>
  <si>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</si>
  <si>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</si>
  <si>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</si>
  <si>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</si>
  <si>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</si>
  <si>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</si>
  <si>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</si>
  <si>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</si>
  <si>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</si>
  <si>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</si>
  <si>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</si>
  <si>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</si>
  <si>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</si>
  <si>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</si>
  <si>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</si>
  <si>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</si>
  <si>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</si>
  <si>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</si>
  <si>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</si>
  <si>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</si>
  <si>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</si>
  <si>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</si>
  <si>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</si>
  <si>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</si>
  <si>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</si>
  <si>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</si>
  <si>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</si>
  <si>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</si>
  <si>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</si>
  <si>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</si>
  <si>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</si>
  <si>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</si>
  <si>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</si>
  <si>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</si>
  <si>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</si>
  <si>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</si>
  <si>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</si>
  <si>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</si>
  <si>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</si>
  <si>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</si>
  <si>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</si>
  <si>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</si>
  <si>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</si>
  <si>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</si>
  <si>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</si>
  <si>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</si>
  <si>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</si>
  <si>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</si>
  <si>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</si>
  <si>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</si>
  <si>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</si>
  <si>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</si>
  <si>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</si>
  <si>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</si>
  <si>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</si>
  <si>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</si>
  <si>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</si>
  <si>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</si>
  <si>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</si>
  <si>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</si>
  <si>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</si>
  <si>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</si>
  <si>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</si>
  <si>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</si>
  <si>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</si>
  <si>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</si>
  <si>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</si>
  <si>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</si>
  <si>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</si>
  <si>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</si>
  <si>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</si>
  <si>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</si>
  <si>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</si>
  <si>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</si>
  <si>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</si>
  <si>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</si>
  <si>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</si>
  <si>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</si>
  <si>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</si>
  <si>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</si>
  <si>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</si>
  <si>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</si>
  <si>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</si>
  <si>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</si>
  <si>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</si>
  <si>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</si>
  <si>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</si>
  <si>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</si>
  <si>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</si>
  <si>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</si>
  <si>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</si>
  <si>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</si>
  <si>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</si>
  <si>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</si>
  <si>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</si>
  <si>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</si>
  <si>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</si>
  <si>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</si>
  <si>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</si>
  <si>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</si>
  <si>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</si>
  <si>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</si>
  <si>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</si>
  <si>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</si>
  <si>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</si>
  <si>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</si>
  <si>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</si>
  <si>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</si>
  <si>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</si>
  <si>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</si>
  <si>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</si>
  <si>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</si>
  <si>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</si>
  <si>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</si>
  <si>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</si>
  <si>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</si>
  <si>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</si>
  <si>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</si>
  <si>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</si>
  <si>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</si>
  <si>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</si>
  <si>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</si>
  <si>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</si>
  <si>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</si>
  <si>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</si>
  <si>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</si>
  <si>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</si>
  <si>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</si>
  <si>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</si>
  <si>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</si>
  <si>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</si>
  <si>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</si>
  <si>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</si>
  <si>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</si>
  <si>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</si>
  <si>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</si>
  <si>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</si>
  <si>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</si>
  <si>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</si>
  <si>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</si>
  <si>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</si>
  <si>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</si>
  <si>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</si>
  <si>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</si>
  <si>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</si>
  <si>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</si>
  <si>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</si>
  <si>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</si>
  <si>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</si>
  <si>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</si>
  <si>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</si>
  <si>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</si>
  <si>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</si>
  <si>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</si>
  <si>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</si>
  <si>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</si>
  <si>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</si>
  <si>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</si>
  <si>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</si>
  <si>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</si>
  <si>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</si>
  <si>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</si>
  <si>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</si>
  <si>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</si>
  <si>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</si>
  <si>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</si>
  <si>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</si>
  <si>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</si>
  <si>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</si>
  <si>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</si>
  <si>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</si>
  <si>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</si>
  <si>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</si>
  <si>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</si>
  <si>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</si>
  <si>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</si>
  <si>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</si>
  <si>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</si>
  <si>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</si>
  <si>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</si>
  <si>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</si>
  <si>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</si>
  <si>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</si>
  <si>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</si>
  <si>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</si>
  <si>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</si>
  <si>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</si>
  <si>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</si>
  <si>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</si>
  <si>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</si>
  <si>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</si>
  <si>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</si>
  <si>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</si>
  <si>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</si>
  <si>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</si>
  <si>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</si>
  <si>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</si>
  <si>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</si>
  <si>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</si>
  <si>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</si>
  <si>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</si>
  <si>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</si>
  <si>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</si>
  <si>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</si>
  <si>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</si>
  <si>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</si>
  <si>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</si>
  <si>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</si>
  <si>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</si>
  <si>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</si>
  <si>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</si>
  <si>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</si>
  <si>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</si>
  <si>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</si>
  <si>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</si>
  <si>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</si>
  <si>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</si>
  <si>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</si>
  <si>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</si>
  <si>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</si>
  <si>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</si>
  <si>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</si>
  <si>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</si>
  <si>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</si>
  <si>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</si>
  <si>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</si>
  <si>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</si>
  <si>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</si>
  <si>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</si>
  <si>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</si>
  <si>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</si>
  <si>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</si>
  <si>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</si>
  <si>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</si>
  <si>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</si>
  <si>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</si>
  <si>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</si>
  <si>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</si>
  <si>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</si>
  <si>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</si>
  <si>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</si>
  <si>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</si>
  <si>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</si>
  <si>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</si>
  <si>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</si>
  <si>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</si>
  <si>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</si>
  <si>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</si>
  <si>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</si>
  <si>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</si>
  <si>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</si>
  <si>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</si>
  <si>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</si>
  <si>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</si>
  <si>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</si>
  <si>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</si>
  <si>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</si>
  <si>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</si>
  <si>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</si>
  <si>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</si>
  <si>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</si>
  <si>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</si>
  <si>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</si>
  <si>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</si>
  <si>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</si>
  <si>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</si>
  <si>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</si>
  <si>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</si>
  <si>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</si>
  <si>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</si>
  <si>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</si>
  <si>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</si>
  <si>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</si>
  <si>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</si>
  <si>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</si>
  <si>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</si>
  <si>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</si>
  <si>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</si>
  <si>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</si>
  <si>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</si>
  <si>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</si>
  <si>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</si>
  <si>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</si>
  <si>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</si>
  <si>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</si>
  <si>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</si>
  <si>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</si>
  <si>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</si>
  <si>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</si>
  <si>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</si>
  <si>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</si>
  <si>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</si>
  <si>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</si>
  <si>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</si>
  <si>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</si>
  <si>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</si>
  <si>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</si>
  <si>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</si>
  <si>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</si>
  <si>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</si>
  <si>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</si>
  <si>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</si>
  <si>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</si>
  <si>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</si>
  <si>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</si>
  <si>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</si>
  <si>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</si>
  <si>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</si>
  <si>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</si>
  <si>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</si>
  <si>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</si>
  <si>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</si>
  <si>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</si>
  <si>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</si>
  <si>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</si>
  <si>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</si>
  <si>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</si>
  <si>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</si>
  <si>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</si>
  <si>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</si>
  <si>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</si>
  <si>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</si>
  <si>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</si>
  <si>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</si>
  <si>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</si>
  <si>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</si>
  <si>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</si>
  <si>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</si>
  <si>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</si>
  <si>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</si>
  <si>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</si>
  <si>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</si>
  <si>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</si>
  <si>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</si>
  <si>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</si>
  <si>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</si>
  <si>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</si>
  <si>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</si>
  <si>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</si>
  <si>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</si>
  <si>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</si>
  <si>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</si>
  <si>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</si>
  <si>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</si>
  <si>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</si>
  <si>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</si>
  <si>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</si>
  <si>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</si>
  <si>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</si>
  <si>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</si>
  <si>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</si>
  <si>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</si>
  <si>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</si>
  <si>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</si>
  <si>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</si>
  <si>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</si>
  <si>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</si>
  <si>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</si>
  <si>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</si>
  <si>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</si>
  <si>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</si>
  <si>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</si>
  <si>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</si>
  <si>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</si>
  <si>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</si>
  <si>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</si>
  <si>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</si>
  <si>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</si>
  <si>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</si>
  <si>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</si>
  <si>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</si>
  <si>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</si>
  <si>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</si>
  <si>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</si>
  <si>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</si>
  <si>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</si>
  <si>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</si>
  <si>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</si>
  <si>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</si>
  <si>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</si>
  <si>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</si>
  <si>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</si>
  <si>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</si>
  <si>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</si>
  <si>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</si>
  <si>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</si>
  <si>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</si>
  <si>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</si>
  <si>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</si>
  <si>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</si>
  <si>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</si>
  <si>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</si>
  <si>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</si>
  <si>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</si>
  <si>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</si>
  <si>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</si>
  <si>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</si>
  <si>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</si>
  <si>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</si>
  <si>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</si>
  <si>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</si>
  <si>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</si>
  <si>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</si>
  <si>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</si>
  <si>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</si>
  <si>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</si>
  <si>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</si>
  <si>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</si>
  <si>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</si>
  <si>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</si>
  <si>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</si>
  <si>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</si>
  <si>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</si>
  <si>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</si>
  <si>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</si>
  <si>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</si>
  <si>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</si>
  <si>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</si>
  <si>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</si>
  <si>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</si>
  <si>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</si>
  <si>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</si>
  <si>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</si>
  <si>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</si>
  <si>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</si>
  <si>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</si>
  <si>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</si>
  <si>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</si>
  <si>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</si>
  <si>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</si>
  <si>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</si>
  <si>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</si>
  <si>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</si>
  <si>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</si>
  <si>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</si>
  <si>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</si>
  <si>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</si>
  <si>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</si>
  <si>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</si>
  <si>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</si>
  <si>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</si>
  <si>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</si>
  <si>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</si>
  <si>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</si>
  <si>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</si>
  <si>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</si>
  <si>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</si>
  <si>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</si>
  <si>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</si>
  <si>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</si>
  <si>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</si>
  <si>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</si>
  <si>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</si>
  <si>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</si>
  <si>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</si>
  <si>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</si>
  <si>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</si>
  <si>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</si>
  <si>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</si>
  <si>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</si>
  <si>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</si>
  <si>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</si>
  <si>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</si>
  <si>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</si>
  <si>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</si>
  <si>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</si>
  <si>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</si>
  <si>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</si>
  <si>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</si>
  <si>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</si>
  <si>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</si>
  <si>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</si>
  <si>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</si>
  <si>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</si>
  <si>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</si>
  <si>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</si>
  <si>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</si>
  <si>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</si>
  <si>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</si>
  <si>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</si>
  <si>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</si>
  <si>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</si>
  <si>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</si>
  <si>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</si>
  <si>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</si>
  <si>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</si>
  <si>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</si>
  <si>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</si>
  <si>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</si>
  <si>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</si>
  <si>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</si>
  <si>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</si>
  <si>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</si>
  <si>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</si>
  <si>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</si>
  <si>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</si>
  <si>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</si>
  <si>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</si>
  <si>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</si>
  <si>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</si>
  <si>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</si>
  <si>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</si>
  <si>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</si>
  <si>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</si>
  <si>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</si>
  <si>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</si>
  <si>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</si>
  <si>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</si>
  <si>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</si>
  <si>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</si>
  <si>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</si>
  <si>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</si>
  <si>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</si>
  <si>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</si>
  <si>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</si>
  <si>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</si>
  <si>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</si>
  <si>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</si>
  <si>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</si>
  <si>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</si>
  <si>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</si>
  <si>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</si>
  <si>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</si>
  <si>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</si>
  <si>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</si>
  <si>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</si>
  <si>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</si>
  <si>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</si>
  <si>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</si>
  <si>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</si>
  <si>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</si>
  <si>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</si>
  <si>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</si>
  <si>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</si>
  <si>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</si>
  <si>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</si>
  <si>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</si>
  <si>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</si>
  <si>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</si>
  <si>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</si>
  <si>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</si>
  <si>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</si>
  <si>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</si>
  <si>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</si>
  <si>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</si>
  <si>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</si>
  <si>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</si>
  <si>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</si>
  <si>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</si>
  <si>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</si>
  <si>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</si>
  <si>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</si>
  <si>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</si>
  <si>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</si>
  <si>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</si>
  <si>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</si>
  <si>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</si>
  <si>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</si>
  <si>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</si>
  <si>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</si>
  <si>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</si>
  <si>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</si>
  <si>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</si>
  <si>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</si>
  <si>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</si>
  <si>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</si>
  <si>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</si>
  <si>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</si>
  <si>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</si>
  <si>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</si>
  <si>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</si>
  <si>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</si>
  <si>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</si>
  <si>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</si>
  <si>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</si>
  <si>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</si>
  <si>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</si>
  <si>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</si>
  <si>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</si>
  <si>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</si>
  <si>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</si>
  <si>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</si>
  <si>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</si>
  <si>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</si>
  <si>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</si>
  <si>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</si>
  <si>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</si>
  <si>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</si>
  <si>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</si>
  <si>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</si>
  <si>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</si>
  <si>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</si>
  <si>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</si>
  <si>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</si>
  <si>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</si>
  <si>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</si>
  <si>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</si>
  <si>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</si>
  <si>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</si>
  <si>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</si>
  <si>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</si>
  <si>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</si>
  <si>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</si>
  <si>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</si>
  <si>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</si>
  <si>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</si>
  <si>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</si>
  <si>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</si>
  <si>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</si>
  <si>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</si>
  <si>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</si>
  <si>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</si>
  <si>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</si>
  <si>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</si>
  <si>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</si>
  <si>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</si>
  <si>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</si>
  <si>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</si>
  <si>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</si>
  <si>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</si>
  <si>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</si>
  <si>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</si>
  <si>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</si>
  <si>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</si>
  <si>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</si>
  <si>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</si>
  <si>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</si>
  <si>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</si>
  <si>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</si>
  <si>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</si>
  <si>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</si>
  <si>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</si>
  <si>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</si>
  <si>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</si>
  <si>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</si>
  <si>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</si>
  <si>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</si>
  <si>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</si>
  <si>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</si>
  <si>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</si>
  <si>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</si>
  <si>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</si>
  <si>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</si>
  <si>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</si>
  <si>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</si>
  <si>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</si>
  <si>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</si>
  <si>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</si>
  <si>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</si>
  <si>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</si>
  <si>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</si>
  <si>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</si>
  <si>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</si>
  <si>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</si>
  <si>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</si>
  <si>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</si>
  <si>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</si>
  <si>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</si>
  <si>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</si>
  <si>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</si>
  <si>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</si>
  <si>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</si>
  <si>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</si>
  <si>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</si>
  <si>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</si>
  <si>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</si>
  <si>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</si>
  <si>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</si>
  <si>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</si>
  <si>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</si>
  <si>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</si>
  <si>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</si>
  <si>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</si>
  <si>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</si>
  <si>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</si>
  <si>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</si>
  <si>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</si>
  <si>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</si>
  <si>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</si>
  <si>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</si>
  <si>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</si>
  <si>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</si>
  <si>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</si>
  <si>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</si>
  <si>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</si>
  <si>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</si>
  <si>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</si>
  <si>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</si>
  <si>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</si>
  <si>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</si>
  <si>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</si>
  <si>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</si>
  <si>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</si>
  <si>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</si>
  <si>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</si>
  <si>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</si>
  <si>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</si>
  <si>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</si>
  <si>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</si>
  <si>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</si>
  <si>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</si>
  <si>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</si>
  <si>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</si>
  <si>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</si>
  <si>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</si>
  <si>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</si>
  <si>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</si>
  <si>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</si>
  <si>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</si>
  <si>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</si>
  <si>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</si>
  <si>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</si>
  <si>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</si>
  <si>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</si>
  <si>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</si>
  <si>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</si>
  <si>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</si>
  <si>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</si>
  <si>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</si>
  <si>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</si>
  <si>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</si>
  <si>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</si>
  <si>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</si>
  <si>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</si>
  <si>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</si>
  <si>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</si>
  <si>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</si>
  <si>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</si>
  <si>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</si>
  <si>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</si>
  <si>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</si>
  <si>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</si>
  <si>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</si>
  <si>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</si>
  <si>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</si>
  <si>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</si>
  <si>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</si>
  <si>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</si>
  <si>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</si>
  <si>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</si>
  <si>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</si>
  <si>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</si>
  <si>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</si>
  <si>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</si>
  <si>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</si>
  <si>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</si>
  <si>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</si>
  <si>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</si>
  <si>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</si>
  <si>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</si>
  <si>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</si>
  <si>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</si>
  <si>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</si>
  <si>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</si>
  <si>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</si>
  <si>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</si>
  <si>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</si>
  <si>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</si>
  <si>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</si>
  <si>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</si>
  <si>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</si>
  <si>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</si>
  <si>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</si>
  <si>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</si>
  <si>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</si>
  <si>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</si>
  <si>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</si>
  <si>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</si>
  <si>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</si>
  <si>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</si>
  <si>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</si>
  <si>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</si>
  <si>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</si>
  <si>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</si>
  <si>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</si>
  <si>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</si>
  <si>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</si>
  <si>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</si>
  <si>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</si>
  <si>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</si>
  <si>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</si>
  <si>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</si>
  <si>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</si>
  <si>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</si>
  <si>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</si>
  <si>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</si>
  <si>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</si>
  <si>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</si>
  <si>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</si>
  <si>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</si>
  <si>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</si>
  <si>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</si>
  <si>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</si>
  <si>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</si>
  <si>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</si>
  <si>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</si>
  <si>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</si>
  <si>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</si>
  <si>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</si>
  <si>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</si>
  <si>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</si>
  <si>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</si>
  <si>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</si>
  <si>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</si>
  <si>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</si>
  <si>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</si>
  <si>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</si>
  <si>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</si>
  <si>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</si>
  <si>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</si>
  <si>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</si>
  <si>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</si>
  <si>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</si>
  <si>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</si>
  <si>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</si>
  <si>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</si>
  <si>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</si>
  <si>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</si>
  <si>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</si>
  <si>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</si>
  <si>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</si>
  <si>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</si>
  <si>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</si>
  <si>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</si>
  <si>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</si>
  <si>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</si>
  <si>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</si>
  <si>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</si>
  <si>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</si>
  <si>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</si>
  <si>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</si>
  <si>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</si>
  <si>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</si>
  <si>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</si>
  <si>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</si>
  <si>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</si>
  <si>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</si>
  <si>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</si>
  <si>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</si>
  <si>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</si>
  <si>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</si>
  <si>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</si>
  <si>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</si>
  <si>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</si>
  <si>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</si>
  <si>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</si>
  <si>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</si>
  <si>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</si>
  <si>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</si>
  <si>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</si>
  <si>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</si>
  <si>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</si>
  <si>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</si>
  <si>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</si>
  <si>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</si>
  <si>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</si>
  <si>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</si>
  <si>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</si>
  <si>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</si>
  <si>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</si>
  <si>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</si>
  <si>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</si>
  <si>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</si>
  <si>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</si>
  <si>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</si>
  <si>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</si>
  <si>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</si>
  <si>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</si>
  <si>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</si>
  <si>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</si>
  <si>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</si>
  <si>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</si>
  <si>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</si>
  <si>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</si>
  <si>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</si>
  <si>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</si>
  <si>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</si>
  <si>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</si>
  <si>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</si>
  <si>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</si>
  <si>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</si>
  <si>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</si>
  <si>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</si>
  <si>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</si>
  <si>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</si>
  <si>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</si>
  <si>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</si>
  <si>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</si>
  <si>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</si>
  <si>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</si>
  <si>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</si>
  <si>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</si>
  <si>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</si>
  <si>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</si>
  <si>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</si>
  <si>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</si>
  <si>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</si>
  <si>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</si>
  <si>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</si>
  <si>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</si>
  <si>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</si>
  <si>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</si>
  <si>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</si>
  <si>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</si>
  <si>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</si>
  <si>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</si>
  <si>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</si>
  <si>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</si>
  <si>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</si>
  <si>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</si>
  <si>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</si>
  <si>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</si>
  <si>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</si>
  <si>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</si>
  <si>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</si>
  <si>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</si>
  <si>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</si>
  <si>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</si>
  <si>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</si>
  <si>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</si>
  <si>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</si>
  <si>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</si>
  <si>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</si>
  <si>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</si>
  <si>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</si>
  <si>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</si>
  <si>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</si>
  <si>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</si>
  <si>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</si>
  <si>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</si>
  <si>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</si>
  <si>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</si>
  <si>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</si>
  <si>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</si>
  <si>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</si>
  <si>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</si>
  <si>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</si>
  <si>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</si>
  <si>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</si>
  <si>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</si>
  <si>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</si>
  <si>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</si>
  <si>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</si>
  <si>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</si>
  <si>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</si>
  <si>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</si>
  <si>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</si>
  <si>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</si>
  <si>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</si>
  <si>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</si>
  <si>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</si>
  <si>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</si>
  <si>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</si>
  <si>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</si>
  <si>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</si>
  <si>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</si>
  <si>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</si>
  <si>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</si>
  <si>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</si>
  <si>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</si>
  <si>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</si>
  <si>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</si>
  <si>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</si>
  <si>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</si>
  <si>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</si>
  <si>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</si>
  <si>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</si>
  <si>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</si>
  <si>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</si>
  <si>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</si>
  <si>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</si>
  <si>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</si>
  <si>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</si>
  <si>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</si>
  <si>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</si>
  <si>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</si>
  <si>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</si>
  <si>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</si>
  <si>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</si>
  <si>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</si>
  <si>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</si>
  <si>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</si>
  <si>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</si>
  <si>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</si>
  <si>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</si>
  <si>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</si>
  <si>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</si>
  <si>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</si>
  <si>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</si>
  <si>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</si>
  <si>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</si>
  <si>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</si>
  <si>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</si>
  <si>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</si>
  <si>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</si>
  <si>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</si>
  <si>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</si>
  <si>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</si>
  <si>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</si>
  <si>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</si>
  <si>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</si>
  <si>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</si>
  <si>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</si>
  <si>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</si>
  <si>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</si>
  <si>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</si>
  <si>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</si>
  <si>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</si>
  <si>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</si>
  <si>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</si>
  <si>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</si>
  <si>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</si>
  <si>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</si>
  <si>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</si>
  <si>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</si>
  <si>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</si>
  <si>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</si>
  <si>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</si>
  <si>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</si>
  <si>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</si>
  <si>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</si>
  <si>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</si>
  <si>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</si>
  <si>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</si>
  <si>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</si>
  <si>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</si>
  <si>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</si>
  <si>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</si>
  <si>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</si>
  <si>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</si>
  <si>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</si>
  <si>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</si>
  <si>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</si>
  <si>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</si>
  <si>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</si>
  <si>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</si>
  <si>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</si>
  <si>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</si>
  <si>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</si>
  <si>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</si>
  <si>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</si>
  <si>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</si>
  <si>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</si>
  <si>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</si>
  <si>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</si>
  <si>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</si>
  <si>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</si>
  <si>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</si>
  <si>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</si>
  <si>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</si>
  <si>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</si>
  <si>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</si>
  <si>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</si>
  <si>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</si>
  <si>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</si>
  <si>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</si>
  <si>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</si>
  <si>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</si>
  <si>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</si>
  <si>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</si>
  <si>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</si>
  <si>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</si>
  <si>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</si>
  <si>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</si>
  <si>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</si>
  <si>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</si>
  <si>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</si>
  <si>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</si>
  <si>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</si>
  <si>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</si>
  <si>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</si>
  <si>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</si>
  <si>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</si>
  <si>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</si>
  <si>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</si>
  <si>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</si>
  <si>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</si>
  <si>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</si>
  <si>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</si>
  <si>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</si>
  <si>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</si>
  <si>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</si>
  <si>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</si>
  <si>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</si>
  <si>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</si>
  <si>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</si>
  <si>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</si>
  <si>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</si>
  <si>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</si>
  <si>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</si>
  <si>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</si>
  <si>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</si>
  <si>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</si>
  <si>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</si>
  <si>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</si>
  <si>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</si>
  <si>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</si>
  <si>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</si>
  <si>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</si>
  <si>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</si>
  <si>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</si>
  <si>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</si>
  <si>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</si>
  <si>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</si>
  <si>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</si>
  <si>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</si>
  <si>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</si>
  <si>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</si>
  <si>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</si>
  <si>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</si>
  <si>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</si>
  <si>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</si>
  <si>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</si>
  <si>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</si>
  <si>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</si>
  <si>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</si>
  <si>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</si>
  <si>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</si>
  <si>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</si>
  <si>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</si>
  <si>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</si>
  <si>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</si>
  <si>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</si>
  <si>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</si>
  <si>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</si>
  <si>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</si>
  <si>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</si>
  <si>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</si>
  <si>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</si>
  <si>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</si>
  <si>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</si>
  <si>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</si>
  <si>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</si>
  <si>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</si>
  <si>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</si>
  <si>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</si>
  <si>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</si>
  <si>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</si>
  <si>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</si>
  <si>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</si>
  <si>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</si>
  <si>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</si>
  <si>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</si>
  <si>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</si>
  <si>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</si>
  <si>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</si>
  <si>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</si>
  <si>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</si>
  <si>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</si>
  <si>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</si>
  <si>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</si>
  <si>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</si>
  <si>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</si>
  <si>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</si>
  <si>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</si>
  <si>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</si>
  <si>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</si>
  <si>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</si>
  <si>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</si>
  <si>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</si>
  <si>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</si>
  <si>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</si>
  <si>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</si>
  <si>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</si>
  <si>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</si>
  <si>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</si>
  <si>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</si>
  <si>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</si>
  <si>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</si>
  <si>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</si>
  <si>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</si>
  <si>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</si>
  <si>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</si>
  <si>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</si>
  <si>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</si>
  <si>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</si>
  <si>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</si>
  <si>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</si>
  <si>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</si>
  <si>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</si>
  <si>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</si>
  <si>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</si>
  <si>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</si>
  <si>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</si>
  <si>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</si>
  <si>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</si>
  <si>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</si>
  <si>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</si>
  <si>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</si>
  <si>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</si>
  <si>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</si>
  <si>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</si>
  <si>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</si>
  <si>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</si>
  <si>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</si>
  <si>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</si>
  <si>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NO PCM </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</si>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</sst>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285.91531701388885</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5.4200045138859423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45948.863742939815</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45948.863742939815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45948.863742939815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45948.863742939815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45948.863742939815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45948.863742939815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45948.863742939815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45948.863742939815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45948.863742939815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45948.863742939815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45948.863742939815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45948.863742939815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45948.863742939815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45948.863742939815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45948.863742939815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45948.863742939815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45948.863742939815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45948.863742939815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45948.863742939815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45948.863742939815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45948.863742939815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45948.863742939815</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45948.863742939815</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45948.863742939815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45948.863742939815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45948.863742939815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45948.863742939815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45948.863742939815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45948.863742939815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45948.863742939815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45948.863742939815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45948.863742939815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45948.863742939815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45948.863742939815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45948.863742939815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45948.863742939815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45948.863742939815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45948.863742939815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45948.863742939815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45948.863742939815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45948.863742939815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45948.863742939815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45948.863742939815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45948.863742939815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45948.863742939815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45948.863742939815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45948.863742939815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45948.863742939815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45948.863742939815</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45948.863742939815</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45948.863742939815</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45948.863742939815</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45948.863742939815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45948.863742939815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45948.863742939815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45948.863742939815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45948.863742939815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45948.863742939815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45948.863742939815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45948.863742939815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45948.863742939815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45948.863742939815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45948.863742939815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45948.863742939815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45948.863742939815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45948.863742939815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45948.863742939815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45948.863742939815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45948.863742939815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45948.863742939815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45948.863742939815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45948.863742939815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45948.863742939815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45948.863742939815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45948.863742939815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45948.863742939815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45948.863742939815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45948.863742939815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45948.863742939815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45948.863742939815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45948.863742939815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45948.863742939815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45948.863742939815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45948.863742939815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45948.863742939815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45948.863742939815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45948.863742939815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45948.863742939815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45948.863742939815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45948.863742939815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45948.863742939815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45948.863742939815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45948.863742939815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45948.863742939815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45948.863742939815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45948.863742939815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45948.863742939815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45948.863742939815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45948.863742939815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45948.863742939815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45948.863742939815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45948.863742939815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45948.863742939815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45948.863742939815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45948.863742939815</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45948.863742939815</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45948.863742939815</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142.13665960648359</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123.86390497685352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4.3679674768500263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45948.863742939815</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45948.863742939815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45948.863742939815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45948.863742939815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45948.863742939815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45948.863742939815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45948.863742939815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45948.863742939815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45948.863742939815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45948.863742939815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45948.863742939815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45948.863742939815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45948.863742939815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45948.863742939815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45948.863742939815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45948.863742939815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45948.863742939815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45948.863742939815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45948.863742939815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45948.863742939815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45948.863742939815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45948.863742939815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45948.863742939815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45948.863742939815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45948.863742939815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45948.863742939815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45948.863742939815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45948.863742939815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45948.863742939815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45948.863742939815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45948.863742939815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45948.863742939815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45948.863742939815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45948.863742939815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45948.863742939815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45948.863742939815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45948.863742939815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45948.863742939815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45948.863742939815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45948.863742939815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45948.863742939815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45948.863742939815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45948.863742939815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45948.863742939815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45948.863742939815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45948.863742939815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45948.863742939815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45948.863742939815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45948.863742939815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45948.863742939815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45948.863742939815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45948.863742939815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45948.863742939815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45948.863742939815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45948.863742939815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45948.863742939815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45948.863742939815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45948.863742939815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45948.863742939815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45948.863742939815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45948.863742939815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45948.863742939815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45948.863742939815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45948.863742939815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45948.863742939815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45948.863742939815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45948.863742939815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45948.863742939815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45948.863742939815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45948.863742939815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45948.863742939815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45948.863742939815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45948.863742939815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45948.863742939815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45948.863742939815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45948.863742939815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45948.863742939815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45948.863742939815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45948.863742939815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45948.863742939815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45948.863742939815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45948.863742939815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45948.863742939815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45948.863742939815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45948.863742939815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45948.863742939815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45948.863742939815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45948.863742939815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45948.863742939815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45948.863742939815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45948.863742939815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45948.863742939815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45948.863742939815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45948.863742939815</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45948.863742939815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45948.863742939815</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45948.863742939815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45948.863742939815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45948.863742939815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45948.863742939815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45948.863742939815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45948.863742939815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45948.863742939815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45948.863742939815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45948.863742939815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45948.863742939815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45948.863742939815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45948.863742939815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45948.863742939815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45948.863742939815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45948.863742939815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45948.863742939815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45948.863742939815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45948.863742939815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45948.863742939815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45948.863742939815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45948.863742939815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45948.863742939815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45948.863742939815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45948.863742939815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45948.863742939815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45948.863742939815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45948.863742939815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45948.863742939815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45948.863742939815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45948.863742939815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45948.863742939815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45948.863742939815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45948.863742939815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45948.863742939815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45948.863742939815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45948.863742939815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45948.863742939815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45948.863742939815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45948.863742939815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45948.863742939815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45948.863742939815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45948.863742939815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45948.863742939815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45948.863742939815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45948.863742939815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45948.863742939815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45948.863742939815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45948.863742939815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45948.863742939815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45948.863742939815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45948.863742939815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45948.863742939815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45948.863742939815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45948.863742939815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45948.863742939815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45948.863742939815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45948.863742939815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45948.863742939815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45948.863742939815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45948.863742939815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45948.863742939815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45948.863742939815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45948.863742939815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45948.863742939815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45948.863742939815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45948.863742939815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45948.863742939815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45948.863742939815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45948.863742939815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45948.863742939815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45948.863742939815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45948.863742939815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45948.863742939815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45948.863742939815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45948.863742939815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45948.863742939815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45948.863742939815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45948.863742939815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45948.863742939815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45948.863742939815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45948.863742939815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45948.863742939815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45948.863742939815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45948.863742939815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45948.863742939815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45948.863742939815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45948.863742939815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45948.863742939815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45948.863742939815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45948.863742939815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45948.863742939815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45948.863742939815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45948.863742939815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45948.863742939815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45948.863742939815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45948.863742939815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45948.863742939815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45948.863742939815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45948.863742939815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45948.863742939815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45948.863742939815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45948.863742939815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45948.863742939815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45948.863742939815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45948.863742939815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45948.863742939815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45948.863742939815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45948.863742939815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45948.863742939815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45948.863742939815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45948.863742939815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45948.863742939815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45948.863742939815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45948.863742939815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45948.863742939815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45948.863742939815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45948.863742939815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45948.863742939815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45948.863742939815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45948.863742939815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45948.863742939815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45948.863742939815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45948.863742939815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45948.863742939815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45948.863742939815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45948.863742939815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45948.863742939815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45948.863742939815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45948.863742939815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45948.863742939815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45948.863742939815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45948.863742939815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45948.863742939815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45948.863742939815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45948.863742939815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45948.863742939815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45948.863742939815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45948.863742939815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45948.863742939815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45948.863742939815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45948.863742939815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45948.863742939815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45948.863742939815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45948.863742939815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45948.863742939815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45948.863742939815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45948.863742939815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45948.863742939815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45948.863742939815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45948.863742939815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45948.863742939815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45948.863742939815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45948.863742939815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45948.863742939815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45948.863742939815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45948.863742939815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45948.863742939815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45948.863742939815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45948.863742939815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45948.863742939815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45948.863742939815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45948.863742939815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45948.863742939815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45948.863742939815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45948.863742939815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45948.863742939815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45948.863742939815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45948.863742939815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45948.863742939815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45948.863742939815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45948.863742939815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45948.863742939815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45948.863742939815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45948.863742939815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45948.863742939815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45948.863742939815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45948.863742939815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45948.863742939815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45948.863742939815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45948.863742939815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45948.863742939815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45948.863742939815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45948.863742939815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45948.863742939815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45948.863742939815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45948.863742939815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45948.863742939815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45948.863742939815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45948.863742939815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45948.863742939815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45948.863742939815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45948.863742939815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45948.863742939815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45948.863742939815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45948.863742939815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45948.863742939815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45948.863742939815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45948.863742939815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45948.863742939815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45948.863742939815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45948.863742939815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45948.863742939815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45948.863742939815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45948.863742939815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45948.863742939815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45948.863742939815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45948.863742939815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45948.863742939815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45948.863742939815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45948.863742939815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45948.863742939815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45948.863742939815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45948.863742939815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45948.863742939815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45948.863742939815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45948.863742939815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45948.863742939815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45948.863742939815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45948.863742939815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45948.863742939815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45948.863742939815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45948.863742939815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45948.863742939815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45948.863742939815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45948.863742939815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45948.863742939815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45948.863742939815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45948.863742939815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45948.863742939815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45948.863742939815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45948.863742939815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45948.863742939815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45948.863742939815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45948.863742939815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45948.863742939815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45948.863742939815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45948.863742939815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45948.863742939815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45948.863742939815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45948.863742939815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45948.863742939815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45948.863742939815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45948.863742939815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45948.863742939815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45948.863742939815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45948.863742939815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45948.863742939815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45948.863742939815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45948.863742939815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45948.863742939815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45948.863742939815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45948.863742939815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45948.863742939815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45948.863742939815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45948.863742939815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45948.863742939815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45948.863742939815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45948.863742939815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45948.863742939815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45948.863742939815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45948.863742939815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45948.863742939815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45948.863742939815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45948.863742939815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45948.863742939815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45948.863742939815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45948.863742939815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45948.863742939815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45948.863742939815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45948.863742939815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45948.863742939815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45948.863742939815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45948.863742939815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45948.863742939815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45948.863742939815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45948.863742939815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45948.863742939815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45948.863742939815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45948.863742939815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45948.863742939815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45948.863742939815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45948.863742939815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45948.863742939815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45948.863742939815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45948.863742939815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45948.863742939815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45948.863742939815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45948.863742939815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45948.863742939815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45948.863742939815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45948.863742939815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45948.863742939815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45948.863742939815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45948.863742939815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45948.863742939815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45948.863742939815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45948.863742939815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45948.863742939815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45948.863742939815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45948.863742939815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45948.863742939815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45948.863742939815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45948.863742939815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45948.863742939815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45948.863742939815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45948.863742939815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45948.863742939815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45948.863742939815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45948.863742939815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45948.863742939815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45948.863742939815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45948.863742939815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45948.863742939815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45948.863742939815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45948.863742939815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45948.863742939815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45948.863742939815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45948.863742939815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45948.863742939815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45948.863742939815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45948.863742939815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45948.863742939815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45948.863742939815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45948.863742939815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45948.863742939815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45948.863742939815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45948.863742939815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45948.863742939815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45948.863742939815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45948.863742939815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45948.863742939815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45948.863742939815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45948.863742939815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45948.863742939815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45948.863742939815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45948.863742939815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45948.863742939815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45948.863742939815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45948.863742939815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45948.863742939815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45948.863742939815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45948.863742939815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45948.863742939815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45948.863742939815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45948.863742939815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45948.863742939815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45948.863742939815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45948.863742939815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45948.863742939815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45948.863742939815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45948.863742939815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45948.863742939815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45948.863742939815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45948.863742939815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45948.863742939815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45948.863742939815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45948.863742939815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45948.863742939815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45948.863742939815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45948.863742939815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45948.863742939815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45948.863742939815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45948.863742939815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45948.863742939815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45948.863742939815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45948.863742939815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45948.863742939815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45948.863742939815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45948.863742939815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45948.863742939815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45948.863742939815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45948.863742939815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45948.863742939815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45948.863742939815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45948.863742939815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45948.863742939815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45948.863742939815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45948.863742939815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45948.863742939815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45948.863742939815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45948.863742939815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45948.863742939815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45948.863742939815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45948.863742939815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45948.863742939815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45948.863742939815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45948.863742939815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45948.863742939815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45948.863742939815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45948.863742939815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45948.863742939815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45948.863742939815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45948.863742939815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45948.863742939815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45948.863742939815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45948.863742939815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45948.863742939815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45948.863742939815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45948.863742939815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45948.863742939815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45948.863742939815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45948.863742939815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45948.863742939815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45948.863742939815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45948.863742939815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45948.863742939815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45948.863742939815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45948.863742939815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45948.863742939815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45948.863742939815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45948.863742939815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45948.863742939815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45948.863742939815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45948.863742939815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45948.863742939815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45948.863742939815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45948.863742939815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45948.863742939815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45948.863742939815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45948.863742939815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45948.863742939815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45948.863742939815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45948.863742939815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45948.863742939815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45948.863742939815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45948.863742939815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45948.863742939815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45948.863742939815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45948.863742939815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45948.863742939815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45948.863742939815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45948.863742939815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45948.863742939815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45948.863742939815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45948.863742939815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45948.863742939815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45948.863742939815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45948.863742939815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45948.863742939815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45948.863742939815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45948.863742939815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45948.863742939815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45948.863742939815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45948.863742939815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45948.863742939815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45948.863742939815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45948.863742939815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45948.863742939815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45948.863742939815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45948.863742939815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45948.863742939815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45948.863742939815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45948.863742939815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45948.863742939815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45948.863742939815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45948.863742939815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45948.863742939815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45948.863742939815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45948.863742939815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45948.863742939815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45948.863742939815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45948.863742939815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45948.863742939815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45948.863742939815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45948.863742939815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45948.863742939815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45948.863742939815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45948.863742939815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45948.863742939815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45948.863742939815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45948.863742939815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45948.863742939815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45948.863742939815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45948.863742939815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45948.863742939815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45948.863742939815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45948.863742939815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45948.863742939815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45948.863742939815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45948.863742939815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45948.863742939815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45948.863742939815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45948.863742939815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45948.863742939815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45948.863742939815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45948.863742939815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45948.863742939815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45948.863742939815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45948.863742939815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45948.8637431713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45948.8637431713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45948.8637431713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45948.8637431713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45948.8637431713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45948.8637431713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45948.8637431713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45948.8637431713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45948.8637431713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45948.8637431713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45948.8637431713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45948.8637431713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45948.8637431713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45948.8637431713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45948.8637431713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45948.8637431713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45948.8637431713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45948.8637431713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45948.8637431713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45948.8637431713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45948.8637431713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45948.8637431713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45948.8637431713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45948.8637431713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45948.8637431713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45948.8637431713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45948.8637431713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45948.8637431713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45948.8637431713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45948.8637431713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45948.8637431713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45948.8637431713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45948.8637431713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45948.8637431713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45948.8637431713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45948.8637431713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45948.8637431713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45948.8637431713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45948.8637431713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45948.8637431713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45948.8637431713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45948.8637431713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45948.8637431713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45948.8637431713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45948.8637431713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45948.8637431713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45948.8637431713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45948.8637431713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45948.8637431713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45948.8637431713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45948.8637431713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45948.8637431713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45948.8637431713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45948.8637431713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45948.8637431713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45948.8637431713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45948.8637431713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45948.8637431713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45948.8637431713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45948.8637431713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45948.8637431713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45948.8637431713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45948.8637431713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45948.8637431713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45948.8637431713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45948.8637431713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45948.8637431713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45948.8637431713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45948.8637431713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45948.8637431713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45948.8637431713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45948.8637431713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45948.8637431713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45948.8637431713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45948.8637431713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45948.8637431713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45948.8637431713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45948.8637431713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45948.8637431713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45948.8637431713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45948.8637431713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45948.8637431713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45948.8637431713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45948.8637431713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45948.8637431713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45948.8637431713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45948.8637431713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45948.8637431713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45948.8637431713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45948.8637431713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45948.8637431713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45948.8637431713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45948.8637431713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45948.8637431713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45948.8637431713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45948.8637431713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45948.8637431713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45948.8637431713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45948.8637431713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45948.8637431713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45948.8637431713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45948.8637431713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45948.8637431713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45948.8637431713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45948.8637431713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45948.8637431713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45948.8637431713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45948.8637431713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45948.8637431713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45948.8637431713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45948.8637431713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45948.8637431713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45948.8637431713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45948.8637431713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45948.8637431713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45948.8637431713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45948.8637431713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45948.8637431713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45948.8637431713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45948.8637431713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45948.8637431713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45948.8637431713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45948.8637431713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45948.8637431713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45948.8637431713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45948.8637431713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45948.8637431713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45948.8637431713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45948.8637431713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45948.8637431713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45948.8637431713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45948.8637431713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45948.8637431713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45948.8637431713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45948.8637431713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45948.8637431713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45948.8637431713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45948.8637431713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45948.8637431713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45948.8637431713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45948.8637431713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45948.8637431713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45948.8637431713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45948.8637431713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45948.8637431713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45948.8637431713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45948.8637431713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45948.8637431713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45948.8637431713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45948.8637431713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45948.8637431713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45948.8637431713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45948.8637431713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45948.8637431713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45948.8637431713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45948.8637431713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45948.8637431713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45948.8637431713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45948.8637431713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45948.8637431713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45948.8637431713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45948.8637431713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45948.8637431713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45948.8637431713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45948.8637431713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45948.8637431713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45948.8637431713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45948.8637431713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45948.8637431713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45948.8637431713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45948.8637431713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45948.8637431713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45948.8637431713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45948.8637431713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45948.8637431713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45948.8637431713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45948.8637431713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45948.8637431713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45948.8637431713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45948.8637431713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45948.8637431713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45948.8637431713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45948.8637431713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45948.8637431713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45948.8637431713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45948.8637431713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45948.8637431713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45948.8637431713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45948.8637431713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45948.8637431713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45948.8637431713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45948.8637431713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45948.8637431713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45948.8637431713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45948.8637431713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45948.8637431713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45948.8637431713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45948.8637431713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45948.8637431713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45948.8637431713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45948.8637431713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45948.8637431713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45948.8637431713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45948.8637431713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45948.8637431713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45948.8637431713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45948.8637431713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45948.8637431713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45948.8637431713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45948.8637431713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45948.8637431713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45948.8637431713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45948.8637431713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45948.8637431713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45948.8637431713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45948.8637431713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45948.8637431713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45948.8637431713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45948.8637431713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45948.8637431713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45948.8637431713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45948.8637431713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45948.8637431713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45948.8637431713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45948.8637431713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45948.8637431713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45948.8637431713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45948.8637431713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45948.8637431713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45948.8637431713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45948.8637431713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45948.8637431713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45948.8637431713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45948.8637431713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45948.8637431713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45948.8637431713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45948.8637431713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45948.8637431713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45948.8637431713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45948.8637431713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45948.8637431713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45948.8637431713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45948.8637431713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45948.8637431713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45948.8637431713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45948.8637431713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45948.8637431713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45948.8637431713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45948.8637431713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45948.8637431713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45948.8637431713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45948.8637431713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45948.8637431713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45948.8637431713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45948.8637431713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45948.8637431713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45948.8637431713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45948.8637431713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45948.8637431713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45948.8637431713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45948.8637431713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45948.8637431713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45948.8637431713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45948.8637431713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45948.8637431713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45948.8637431713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45948.8637431713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45948.8637431713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45948.8637431713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45948.8637431713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45948.8637431713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45948.8637431713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45948.8637431713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45948.8637431713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45948.8637431713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45948.8637431713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45948.8637431713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45948.8637431713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45948.8637431713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45948.8637431713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45948.8637431713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45948.8637431713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45948.8637431713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45948.8637431713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45948.8637431713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45948.8637431713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45948.8637431713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45948.8637431713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45948.8637431713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45948.8637431713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45948.8637431713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45948.8637431713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45948.8637431713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45948.8637431713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45948.8637431713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45948.8637431713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45948.8637431713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45948.8637431713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45948.8637431713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45948.8637431713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45948.8637431713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45948.8637431713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45948.8637431713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45948.8637431713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45948.8637431713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45948.8637431713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45948.8637431713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45948.8637431713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45948.8637431713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45948.8637431713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45948.8637431713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45948.8637431713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45948.8637431713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45948.8637431713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45948.8637431713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45948.8637431713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45948.8637431713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45948.8637431713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45948.8637431713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45948.8637431713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45948.8637431713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45948.8637431713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45948.8637431713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45948.8637431713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45948.8637431713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45948.8637431713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45948.8637431713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45948.8637431713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45948.8637431713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45948.8637431713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45948.8637431713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45948.8637431713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45948.8637431713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45948.8637431713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45948.8637431713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45948.8637431713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45948.8637431713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45948.8637431713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45948.8637431713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45948.8637431713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45948.8637431713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45948.8637431713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45948.8637431713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45948.8637431713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45948.8637431713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45948.8637431713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45948.8637431713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45948.8637431713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45948.8637431713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45948.8637431713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45948.8637431713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45948.8637431713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45948.8637431713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45948.8637431713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45948.8637431713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45948.8637431713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45948.8637431713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45948.8637431713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45948.8637431713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45948.8637431713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45948.8637431713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45948.8637431713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45948.8637431713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45948.8637431713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45948.8637431713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45948.8637431713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45948.8637431713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45948.8637431713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45948.8637431713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45948.8637431713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45948.8637431713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45948.8637431713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45948.8637431713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45948.8637431713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45948.8637431713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45948.8637431713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45948.8637431713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45948.8637431713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45948.8637431713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45948.8637431713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45948.8637431713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45948.8637431713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45948.8637431713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45948.8637431713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45948.8637431713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45948.8637431713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45948.8637431713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45948.8637431713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45948.8637431713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45948.8637431713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45948.8637431713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45948.8637431713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45948.8637431713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45948.8637431713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45948.8637431713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45948.8637431713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45948.8637431713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45948.8637431713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45948.8637431713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45948.8637431713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45948.8637431713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45948.8637431713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45948.8637431713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45948.8637431713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45948.8637431713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45948.8637431713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45948.8637431713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45948.8637431713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45948.8637431713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45948.8637431713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45948.8637431713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45948.8637431713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45948.8637431713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45948.8637431713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45948.8637431713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45948.8637431713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45948.8637431713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45948.8637431713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45948.8637431713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45948.8637431713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45948.8637431713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45948.8637431713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45948.8637431713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45948.8637431713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45948.8637431713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45948.8637431713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45948.8637431713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45948.8637431713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45948.8637431713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45948.8637431713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45948.8637431713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45948.8637431713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45948.8637431713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45948.8637431713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45948.8637431713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45948.8637431713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45948.8637431713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45948.8637431713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45948.8637431713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45948.8637431713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45948.8637431713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45948.8637431713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45948.8637431713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45948.8637431713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45948.8637431713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45948.8637431713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45948.8637431713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45948.8637431713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45948.8637431713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45948.8637431713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45948.8637431713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45948.8637431713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45948.8637431713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45948.8637431713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45948.8637431713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45948.8637431713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45948.8637431713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45948.8637431713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45948.8637431713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45948.8637431713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45948.8637431713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45948.8637431713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45948.8637431713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45948.8637431713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45948.8637431713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45948.8637431713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45948.8637431713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45948.8637431713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45948.8637431713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45948.8637431713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45948.8637431713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45948.8637431713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45948.8637431713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45948.8637431713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45948.8637431713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45948.8637431713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45948.8637431713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45948.8637431713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45948.8637431713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45948.8637431713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45948.8637431713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45948.8637431713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45948.8637431713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45948.8637431713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45948.8637431713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45948.8637431713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45948.8637431713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45948.8637431713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45948.8637431713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45948.8637431713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45948.8637431713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45948.8637431713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45948.8637431713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45948.8637431713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45948.8637431713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45948.8637431713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45948.8637431713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45948.8637431713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45948.8637431713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45948.8637431713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45948.8637431713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45948.8637431713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45948.8637431713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45948.8637431713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45948.8637431713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45948.8637431713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45948.8637431713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45948.8637431713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45948.8637431713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45948.8637431713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45948.8637431713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45948.8637431713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45948.8637431713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45948.8637431713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45948.8637431713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45948.8637431713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45948.8637431713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45948.8637431713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45948.8637431713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45948.8637431713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45948.8637431713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45948.8637431713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45948.8637431713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45948.8637431713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45948.8637431713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45948.8637431713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45948.8637431713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45948.8637431713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45948.8637431713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45948.8637431713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45948.8637431713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45948.8637431713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45948.8637431713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45948.8637431713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45948.8637431713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45948.8637431713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45948.8637431713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45948.8637431713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45948.8637431713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45948.8637431713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45948.8637431713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45948.8637431713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45948.8637431713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45948.8637431713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45948.8637431713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45948.8637431713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45948.8637431713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45948.8637431713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45948.8637431713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45948.8637431713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45948.8637431713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45948.8637431713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45948.8637431713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45948.8637431713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45948.8637431713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45948.8637431713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45948.8637431713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45948.8637431713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45948.8637431713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45948.8637431713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45948.8637431713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45948.8637431713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45948.8637431713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45948.8637431713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45948.8637431713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45948.8637431713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45948.8637431713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45948.8637431713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45948.8637431713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45948.8637431713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45948.8637431713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45948.8637431713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45948.8637431713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45948.8637431713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45948.8637431713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45948.8637431713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45948.8637431713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45948.8637431713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45948.8637431713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45948.8637431713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45948.8637431713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45948.8637431713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45948.8637431713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45948.8637431713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45948.8637431713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45948.8637431713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45948.8637431713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45948.8637431713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45948.8637431713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45948.8637431713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45948.8637431713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45948.8637431713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45948.8637431713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45948.8637431713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45948.8637431713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45948.8637431713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45948.8637431713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45948.8637431713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45948.8637431713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45948.8637431713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45948.8637431713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45948.8637431713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45948.8637431713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45948.8637431713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45948.8637431713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45948.8637431713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45948.8637431713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45948.8637431713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45948.8637431713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45948.8637431713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45948.8637431713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45948.8637431713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45948.8637431713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45948.8637431713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45948.8637431713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45948.8637431713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45948.8637431713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45948.8637431713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45948.8637431713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45948.8637431713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45948.8637431713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45948.8637431713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45948.8637431713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45948.8637431713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45948.8637431713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45948.8637431713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45948.8637431713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45948.8637431713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45948.8637431713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45948.8637431713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45948.8637431713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45948.8637431713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45948.8637431713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45948.8637431713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45948.8637431713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45948.8637431713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45948.8637431713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45948.8637431713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45948.8637431713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45948.8637431713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45948.8637431713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45948.8637431713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45948.8637431713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45948.8637431713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45948.8637431713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45948.8637431713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45948.8637431713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45948.8637431713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45948.8637431713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45948.8637431713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45948.8637431713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45948.8637431713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45948.8637431713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45948.8637431713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45948.8637431713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45948.8637431713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45948.8637431713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245.38302534721879</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1.3686503472199547</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36456</v>
      </c>
      <c r="E4" s="100" t="s">
        <v>38964</v>
      </c>
      <c r="F4" s="125"/>
      <c r="G4" s="126">
        <f ca="1">IFERROR(NOW()-F4,"")</f>
        <v>45948.863742939815</v>
      </c>
      <c r="H4" s="125">
        <v>45948.81758101852</v>
      </c>
      <c r="I4" s="121" t="str">
        <f>IFERROR(VLOOKUP(D4,DB!A:F,6,0),"")</f>
        <v>Generator-SG</v>
      </c>
      <c r="J4" s="121" t="str">
        <f>IFERROR(VLOOKUP(D4,DB!A:G,7,0),"")</f>
        <v>Dead</v>
      </c>
      <c r="K4" s="127" t="s">
        <v>39061</v>
      </c>
      <c r="L4" s="123" t="str">
        <f>IFERROR(VLOOKUP(D4,DB!A:I,9,0),"")</f>
        <v>Latis</v>
      </c>
    </row>
    <row r="5" spans="1:16" ht="15" customHeight="1">
      <c r="A5" s="121"/>
      <c r="B5" s="121" t="str">
        <f>IFERROR(VLOOKUP(D5,DB!A:K,11,0),"")</f>
        <v>R4</v>
      </c>
      <c r="C5" s="122">
        <v>1</v>
      </c>
      <c r="D5" s="95" t="s">
        <v>36696</v>
      </c>
      <c r="E5" s="100" t="s">
        <v>38964</v>
      </c>
      <c r="F5" s="125">
        <v>45948.859212962961</v>
      </c>
      <c r="G5" s="126">
        <f ca="1">IFERROR(NOW()-F5,"")</f>
        <v>4.5299768535187468E-3</v>
      </c>
      <c r="H5" s="125"/>
      <c r="I5" s="121" t="str">
        <f>IFERROR(VLOOKUP(D5,DB!A:F,6,0),"")</f>
        <v>Generator-SG</v>
      </c>
      <c r="J5" s="121" t="str">
        <f>IFERROR(VLOOKUP(D5,DB!A:G,7,0),"")</f>
        <v>Dead</v>
      </c>
      <c r="K5" s="127"/>
      <c r="L5" s="123" t="str">
        <f>IFERROR(VLOOKUP(D5,DB!A:I,9,0),"")</f>
        <v>Latis</v>
      </c>
    </row>
    <row r="6" spans="1:16" ht="15" customHeight="1">
      <c r="A6" s="121"/>
      <c r="B6" s="121" t="str">
        <f>IFERROR(VLOOKUP(D6,DB!A:K,11,0),"")</f>
        <v/>
      </c>
      <c r="C6" s="122"/>
      <c r="D6" s="123"/>
      <c r="E6" s="100"/>
      <c r="F6" s="125"/>
      <c r="G6" s="126">
        <f ca="1">IFERROR(NOW()-F6,"")</f>
        <v>45948.863742939815</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45948.863742939815</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45948.863742939815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45948.863742939815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45948.863742939815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45948.863742939815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45948.863742939815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45948.863742939815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45948.863742939815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45948.863742939815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45948.863742939815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45948.863742939815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45948.863742939815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45948.863742939815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45948.863742939815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45948.863742939815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45948.863742939815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45948.863742939815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45948.863742939815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45948.863742939815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45948.863742939815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45948.863742939815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45948.863742939815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45948.863742939815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45948.863742939815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45948.863742939815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45948.863742939815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45948.863742939815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45948.863742939815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45948.863742939815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45948.863742939815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45948.863742939815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45948.863742939815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45948.863742939815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45948.863742939815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45948.863742939815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45948.863742939815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45948.863742939815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45948.863742939815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45948.863742939815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45948.863742939815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45948.863742939815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45948.863742939815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45948.863742939815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45948.863742939815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45948.863742939815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45948.863742939815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45948.863742939815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45948.863742939815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45948.863742939815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45948.863742939815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45948.863742939815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45948.863742939815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45948.863742939815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45948.863742939815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45948.863742939815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45948.863742939815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45948.863742939815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45948.863742939815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45948.863742939815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45948.863742939815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45948.863742939815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45948.863742939815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45948.863742939815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45948.863742939815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45948.863742939815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45948.863742939815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45948.863742939815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45948.863742939815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45948.863742939815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45948.863742939815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45948.863742939815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45948.863742939815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45948.863742939815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45948.863742939815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45948.863742939815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45948.863742939815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45948.863742939815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45948.863742939815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45948.863742939815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45948.863742939815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45948.863742939815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45948.863742939815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45948.863742939815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45948.863742939815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45948.863742939815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45948.863742939815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45948.863742939815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45948.863742939815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45948.863742939815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45948.863742939815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45948.863742939815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45948.863742939815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45948.863742939815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45948.863742939815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45948.863742939815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45948.863742939815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45948.863742939815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45948.863742939815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45948.863742939815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45948.863742939815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45948.863742939815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45948.863742939815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45948.863742939815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45948.863742939815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45948.863742939815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45948.863742939815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45948.863742939815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45948.863742939815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45948.863742939815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45948.863742939815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45948.863742939815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45948.863742939815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45948.863742939815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45948.863742939815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45948.863742939815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45948.863742939815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45948.863742939815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45948.863742939815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45948.863742939815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45948.863742939815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45948.863742939815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45948.863742939815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45948.863742939815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45948.863742939815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45948.863742939815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45948.863742939815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45948.863742939815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45948.863742939815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45948.863742939815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45948.863742939815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45948.863742939815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45948.863742939815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45948.863742939815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45948.863742939815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45948.863742939815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45948.863742939815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45948.863742939815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45948.863742939815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45948.863742939815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45948.863742939815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45948.863742939815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45948.863742939815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45948.863742939815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45948.863742939815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45948.863742939815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45948.863742939815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45948.863742939815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45948.863742939815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45948.863742939815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45948.863742939815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45948.863742939815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45948.863742939815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45948.863742939815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45948.863742939815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45948.863742939815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45948.863742939815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45948.863742939815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45948.863742939815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45948.863742939815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45948.863742939815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45948.863742939815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45948.863742939815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45948.863742939815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45948.863742939815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45948.863742939815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45948.863742939815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45948.863742939815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45948.863742939815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45948.863742939815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45948.863742939815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45948.863742939815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45948.863742939815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45948.863742939815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45948.863742939815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45948.863742939815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45948.863742939815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45948.863742939815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45948.863742939815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45948.863742939815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45948.863742939815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45948.863742939815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45948.863742939815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45948.863742939815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45948.863742939815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45948.863742939815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45948.863742939815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45948.863742939815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45948.863742939815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45948.863742939815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45948.863742939815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45948.863742939815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45948.863742939815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45948.863742939815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45948.863742939815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45948.863742939815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45948.863742939815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45948.863742939815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45948.863742939815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45948.863742939815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45948.863742939815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45948.863742939815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45948.863742939815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45948.863742939815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45948.863742939815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45948.863742939815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45948.863742939815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45948.863742939815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45948.863742939815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45948.863742939815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45948.863742939815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45948.863742939815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45948.863742939815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45948.863742939815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45948.863742939815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45948.863742939815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45948.863742939815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45948.863742939815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45948.863742939815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45948.863742939815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45948.863742939815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45948.863742939815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45948.863742939815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45948.863742939815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45948.863742939815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45948.863742939815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45948.863742939815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45948.863742939815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45948.863742939815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45948.863742939815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45948.863742939815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45948.863742939815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45948.863742939815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45948.863742939815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45948.863742939815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45948.863742939815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45948.863742939815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45948.863742939815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45948.863742939815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45948.863742939815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45948.863742939815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45948.863742939815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45948.863742939815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45948.863742939815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45948.863742939815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45948.863742939815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45948.863742939815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45948.863742939815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45948.863742939815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45948.863742939815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45948.863742939815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45948.863742939815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45948.863742939815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45948.863742939815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45948.863742939815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45948.863742939815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45948.863742939815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45948.863742939815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45948.863742939815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45948.863742939815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45948.863742939815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45948.863742939815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45948.863742939815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45948.863742939815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45948.863742939815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45948.863742939815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45948.863742939815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45948.863742939815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45948.863742939815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45948.863742939815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45948.863742939815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45948.863742939815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45948.863742939815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45948.863742939815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45948.863742939815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45948.863742939815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45948.863742939815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45948.863742939815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45948.863742939815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45948.863742939815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45948.863742939815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45948.863742939815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45948.863742939815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45948.863742939815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45948.863742939815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45948.863742939815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45948.863742939815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45948.863742939815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45948.863742939815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45948.863742939815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45948.863742939815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45948.863742939815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45948.863742939815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45948.863742939815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45948.863742939815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45948.863742939815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45948.863742939815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45948.863742939815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45948.863742939815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45948.863742939815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45948.863742939815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45948.863742939815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45948.863742939815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45948.863742939815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45948.863742939815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45948.863742939815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45948.863742939815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45948.863742939815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45948.863742939815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45948.863742939815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45948.863742939815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45948.863742939815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45948.863742939815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45948.863742939815</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45948.863742939815</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45948.863742939815</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45948.863742939815</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45948.863742939815</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57.031682754626672</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22.674865624998347</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4.09216886573995</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0.20263182870257879</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45948.863742939815</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45948.863742939815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45948.863742939815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45948.863742939815</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45948.863742939815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45948.863742939815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45948.863742939815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45948.863742939815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45948.863742939815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45948.863742939815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45948.863742939815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45948.863742939815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45948.863742939815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45948.863742939815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45948.863742939815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45948.863742939815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45948.863742939815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45948.863742939815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45948.863742939815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45948.863742939815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45948.863742939815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45948.863742939815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45948.863742939815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45948.863742939815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45948.863742939815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45948.863742939815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45948.863742939815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45948.863742939815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45948.863742939815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45948.863742939815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45948.863742939815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45948.863742939815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45948.863742939815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45948.863742939815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45948.863742939815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45948.863742939815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45948.863742939815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45948.863742939815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45948.863742939815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45948.863742939815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45948.863742939815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45948.863742939815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45948.863742939815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45948.863742939815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45948.863742939815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45948.863742939815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45948.863742939815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45948.863742939815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45948.863742939815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45948.863742939815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45948.863742939815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45948.863742939815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45948.863742939815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45948.863742939815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45948.863742939815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45948.863742939815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45948.863742939815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45948.863742939815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45948.863742939815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45948.863742939815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45948.863742939815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45948.863742939815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45948.863742939815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45948.863742939815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45948.863742939815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45948.863742939815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45948.863742939815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45948.863742939815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45948.863742939815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45948.863742939815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45948.863742939815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45948.863742939815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45948.863742939815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45948.863742939815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45948.863742939815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45948.863742939815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45948.863742939815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45948.863742939815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45948.863742939815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45948.863742939815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45948.863742939815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45948.863742939815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45948.863742939815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45948.863742939815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45948.863742939815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45948.863742939815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45948.863742939815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45948.863742939815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45948.863742939815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45948.863742939815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45948.863742939815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45948.863742939815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45948.863742939815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45948.863742939815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45948.863742939815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45948.863742939815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45948.863742939815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45948.863742939815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45948.863742939815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45948.863742939815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45948.863742939815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45948.863742939815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45948.863742939815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45948.863742939815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45948.863742939815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45948.863742939815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45948.863742939815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45948.863742939815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45948.863742939815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45948.863742939815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45948.863742939815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45948.863742939815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45948.863742939815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45948.863742939815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45948.863742939815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45948.863742939815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45948.863742939815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45948.863742939815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45948.863742939815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45948.863742939815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45948.863742939815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45948.863742939815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45948.863742939815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45948.863742939815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45948.863742939815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45948.863742939815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45948.863742939815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45948.863742939815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45948.863742939815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45948.863742939815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45948.863742939815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45948.863742939815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45948.863742939815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45948.863742939815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45948.863742939815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45948.863742939815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45948.863742939815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45948.863742939815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45948.863742939815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45948.863742939815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45948.863742939815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45948.863742939815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45948.863742939815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45948.863742939815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45948.863742939815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45948.863742939815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45948.863742939815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45948.863742939815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45948.863742939815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45948.863742939815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45948.863742939815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45948.863742939815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45948.863742939815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45948.863742939815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45948.863742939815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45948.863742939815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45948.863742939815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45948.863742939815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45948.863742939815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45948.863742939815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45948.863742939815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45948.863742939815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45948.863742939815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45948.863742939815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45948.863742939815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45948.863742939815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45948.863742939815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45948.863742939815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45948.863742939815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45948.863742939815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45948.863742939815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45948.863742939815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45948.863742939815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45948.863742939815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45948.863742939815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45948.863742939815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45948.863742939815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45948.863742939815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45948.863742939815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45948.863742939815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45948.863742939815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45948.863742939815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45948.863742939815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45948.863742939815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45948.863742939815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45948.863742939815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45948.863742939815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45948.863742939815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45948.863742939815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45948.863742939815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45948.863742939815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45948.863742939815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45948.863742939815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45948.863742939815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45948.863742939815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45948.863742939815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45948.863742939815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45948.863742939815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45948.863742939815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45948.863742939815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45948.863742939815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45948.863742939815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45948.863742939815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45948.863742939815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45948.863742939815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45948.863742939815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45948.863742939815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45948.863742939815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45948.863742939815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45948.863742939815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45948.863742939815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45948.863742939815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45948.863742939815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45948.863742939815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45948.863742939815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45948.863742939815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45948.863742939815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45948.863742939815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45948.863742939815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45948.863742939815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45948.863742939815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45948.863742939815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45948.863742939815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45948.863742939815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45948.863742939815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45948.863742939815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45948.863742939815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45948.863742939815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45948.863742939815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45948.863742939815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45948.863742939815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45948.863742939815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45948.863742939815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45948.863742939815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45948.863742939815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45948.863742939815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45948.863742939815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45948.863742939815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45948.863742939815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45948.863742939815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45948.863742939815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45948.863742939815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45948.863742939815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45948.863742939815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45948.863742939815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45948.863742939815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45948.863742939815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45948.863742939815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45948.863742939815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45948.863742939815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45948.863742939815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45948.863742939815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45948.863742939815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45948.863742939815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45948.863742939815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45948.863742939815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45948.863742939815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45948.863742939815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45948.863742939815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45948.863742939815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45948.863742939815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45948.863742939815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45948.863742939815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45948.863742939815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45948.863742939815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45948.863742939815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45948.863742939815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45948.863742939815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45948.863742939815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45948.863742939815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45948.863742939815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45948.863742939815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45948.863742939815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45948.863742939815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45948.863742939815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45948.863742939815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45948.863742939815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45948.863742939815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45948.863742939815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45948.863742939815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45948.863742939815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45948.863742939815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45948.863742939815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45948.863742939815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45948.863742939815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45948.863742939815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45948.863742939815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45948.863742939815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45948.863742939815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45948.863742939815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45948.863742939815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45948.863742939815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45948.863742939815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45948.863742939815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45948.863742939815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45948.863742939815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45948.863742939815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45948.863742939815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45948.863742939815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45948.863742939815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45948.863742939815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45948.863742939815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45948.863742939815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45948.863742939815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45948.863742939815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45948.863742939815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45948.863742939815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45948.863742939815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45948.863742939815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45948.863742939815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45948.863742939815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45948.863742939815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45948.863742939815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45948.863742939815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45948.863742939815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45948.863742939815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45948.863742939815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45948.863742939815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45948.863742939815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45948.863742939815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45948.863742939815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45948.863742939815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45948.863742939815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45948.863742939815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45948.863742939815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45948.863742939815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45948.863742939815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45948.863742939815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45948.863742939815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45948.863742939815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45948.863742939815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45948.863742939815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45948.863742939815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45948.863742939815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45948.863742939815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45948.863742939815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45948.863742939815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45948.863742939815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45948.863742939815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45948.863742939815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45948.863742939815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45948.863742939815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45948.863742939815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45948.863742939815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45948.863742939815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45948.863742939815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45948.863742939815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45948.863742939815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45948.863742939815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45948.863742939815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45948.863742939815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45948.863742939815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45948.863742939815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45948.863742939815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45948.863742939815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45948.863742939815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45948.863742939815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45948.863742939815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45948.863742939815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45948.863742939815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45948.863742939815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45948.863742939815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45948.863742939815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45948.863742939815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45948.863742939815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45948.863742939815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45948.863742939815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45948.863742939815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45948.863742939815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45948.863742939815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45948.863742939815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45948.863742939815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45948.863742939815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45948.863742939815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45948.863742939815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45948.863742939815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45948.863742939815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45948.863742939815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45948.863742939815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45948.863742939815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45948.863742939815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45948.863742939815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45948.863742939815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45948.863742939815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45948.863742939815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45948.863742939815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45948.863742939815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45948.863742939815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45948.863742939815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45948.863742939815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45948.863742939815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45948.863742939815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45948.863742939815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45948.863742939815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45948.863742939815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45948.863742939815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45948.863742939815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45948.863742939815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45948.863742939815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45948.863742939815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45948.863742939815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45948.863742939815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45948.863742939815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45948.863742939815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45948.863742939815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45948.863742939815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45948.863742939815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45948.863742939815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45948.863742939815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45948.863742939815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45948.863742939815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45948.863742939815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45948.863742939815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45948.863742939815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45948.863742939815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45948.863742939815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45948.863742939815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45948.863742939815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45948.863742939815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45948.863742939815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45948.863742939815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45948.863742939815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45948.863742939815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45948.863742939815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45948.863742939815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45948.863742939815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45948.863742939815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45948.863742939815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45948.863742939815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45948.863742939815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45948.863742939815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45948.863742939815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45948.863742939815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45948.863742939815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45948.863742939815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45948.863742939815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45948.863742939815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45948.863742939815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45948.863742939815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45948.863742939815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45948.863742939815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45948.863742939815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45948.863742939815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45948.863742939815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45948.863742939815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45948.863742939815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45948.863742939815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45948.863742939815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45948.863742939815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45948.863742939815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45948.863742939815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45948.863742939815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45948.863742939815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45948.863742939815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45948.863742939815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45948.863742939815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45948.863742939815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45948.863742939815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45948.863742939815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45948.863742939815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45948.863742939815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45948.863742939815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45948.863742939815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45948.863742939815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45948.863742939815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45948.863742939815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45948.863742939815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45948.863742939815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45948.863742939815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45948.863742939815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45948.863742939815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45948.863742939815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45948.863742939815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45948.863742939815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45948.863742939815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45948.863742939815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45948.863742939815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45948.863742939815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45948.863742939815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45948.863742939815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45948.863742939815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45948.863742939815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45948.863742939815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45948.863742939815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45948.863742939815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45948.863742939815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45948.863742939815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45948.863742939815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45948.863742939815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45948.863742939815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45948.863742939815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45948.863742939815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45948.863742939815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45948.863742939815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45948.863742939815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45948.863742939815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45948.863742939815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45948.863742939815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45948.863742939815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45948.863742939815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45948.863742939815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45948.863742939815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45948.863742939815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45948.863742939815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45948.863742939815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45948.863742939815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45948.863742939815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45948.863742939815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45948.863742939815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45948.863742939815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45948.863742939815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45948.863742939815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45948.863742939815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45948.863742939815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45948.863742939815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45948.863742939815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45948.863742939815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45948.863742939815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45948.863742939815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45948.863742939815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45948.863742939815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45948.863742939815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45948.863742939815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45948.863742939815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45948.863742939815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45948.863742939815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45948.863742939815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45948.863742939815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45948.863742939815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45948.863742939815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45948.863742939815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45948.863742939815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45948.863742939815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45948.863742939815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45948.863742939815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45948.863742939815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45948.863742939815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45948.863742939815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45948.863742939815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45948.863742939815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45948.863742939815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45948.863742939815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45948.863742939815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45948.863742939815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45948.863742939815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45948.863742939815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45948.863742939815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45948.863742939815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45948.863742939815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45948.863742939815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45948.863742939815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45948.863742939815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45948.863742939815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45948.863742939815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45948.863742939815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45948.863742939815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45948.863742939815</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45948.863742939815</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D8" sqref="D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22.090895717592502</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9.3346804398170207</v>
      </c>
      <c r="H3" s="146">
        <v>45927.987534722219</v>
      </c>
      <c r="I3" s="143" t="str">
        <f>IFERROR(VLOOKUP(D3,DB!A:F,6,0),"")</f>
        <v>SCECO</v>
      </c>
      <c r="J3" s="143" t="str">
        <f>IFERROR(VLOOKUP(D3,DB!A:G,7,0),"")</f>
        <v>Vandalized</v>
      </c>
      <c r="K3" s="142" t="s">
        <v>39074</v>
      </c>
      <c r="L3" s="143" t="str">
        <f>IFERROR(VLOOKUP(D3,DB!A:I,9,0),"")</f>
        <v>Latis</v>
      </c>
    </row>
    <row r="4" spans="1:16383" ht="31.5" customHeight="1">
      <c r="A4" s="142" t="s">
        <v>39075</v>
      </c>
      <c r="B4" s="142" t="str">
        <f>IFERROR(VLOOKUP(D4,DB!A:K,11,0),"")</f>
        <v>R6</v>
      </c>
      <c r="C4" s="142">
        <v>1</v>
      </c>
      <c r="D4" s="142" t="s">
        <v>34126</v>
      </c>
      <c r="E4" s="142" t="s">
        <v>38964</v>
      </c>
      <c r="F4" s="146">
        <v>45948.797777777778</v>
      </c>
      <c r="G4" s="145">
        <f ca="1">IFERROR(NOW()-F4,"-")</f>
        <v>6.5965162037173286E-2</v>
      </c>
      <c r="H4" s="146">
        <v>45948.797777777778</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45948.863742939815</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45948.863742939815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45948.863742939815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45948.863742939815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45948.863742939815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45948.863742939815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45948.863742939815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45948.863742939815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45948.863742939815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45948.863742939815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45948.863742939815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45948.863742939815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45948.863742939815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45948.863742939815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45948.863742939815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45948.863742939815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45948.863742939815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45948.863742939815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45948.863742939815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45948.863742939815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45948.863742939815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45948.863742939815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45948.863742939815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45948.863742939815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45948.863742939815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45948.863742939815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45948.863742939815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45948.863742939815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45948.863742939815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45948.863742939815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45948.863742939815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45948.863742939815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45948.863742939815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45948.863742939815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45948.863742939815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45948.863742939815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45948.863742939815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45948.863742939815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45948.863742939815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45948.863742939815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45948.863742939815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45948.863742939815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45948.863742939815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45948.863742939815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45948.863742939815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45948.863742939815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45948.863742939815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45948.863742939815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45948.863742939815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45948.863742939815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45948.863742939815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45948.863742939815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45948.863742939815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45948.863742939815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45948.863742939815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45948.863742939815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45948.863742939815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45948.863742939815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45948.863742939815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45948.863742939815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45948.863742939815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45948.863742939815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45948.863742939815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45948.863742939815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45948.863742939815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45948.863742939815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45948.863742939815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45948.863742939815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45948.863742939815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45948.863742939815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45948.863742939815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45948.863742939815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45948.863742939815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45948.863742939815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45948.863742939815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45948.863742939815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45948.863742939815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45948.863742939815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45948.863742939815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45948.863742939815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45948.863742939815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45948.863742939815</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45948.863742939815</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2025-10-18T17:43:50Z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