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05" documentId="13_ncr:1_{F6CB121F-512D-4AA6-A0C1-0FB36C537598}" xr6:coauthVersionLast="47" xr6:coauthVersionMax="47" xr10:uidLastSave="{C127854A-6B10-451F-9B05-FBD31BEC7879}"/>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<sst xmlns="http://schemas.openxmlformats.org/spreadsheetml/2006/main" count="178579" uniqueCount="39074">
  <si>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</si>
  <si>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</si>
  <si>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</si>
  <si>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</si>
  <si>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</si>
  <si>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</si>
  <si>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</si>
  <si>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</si>
  <si>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</si>
  <si>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</si>
  <si>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</si>
  <si>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</si>
  <si>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</si>
  <si>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</si>
  <si>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</si>
  <si>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</si>
  <si>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</si>
  <si>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</si>
  <si>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</si>
  <si>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</si>
  <si>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</si>
  <si>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</si>
  <si>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</si>
  <si>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</si>
  <si>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</si>
  <si>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</si>
  <si>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</si>
  <si>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</si>
  <si>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</si>
  <si>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</si>
  <si>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</si>
  <si>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</si>
  <si>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</si>
  <si>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</si>
  <si>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</si>
  <si>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</si>
  <si>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</si>
  <si>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</si>
  <si>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</si>
  <si>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</si>
  <si>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</si>
  <si>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</si>
  <si>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</si>
  <si>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</si>
  <si>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</si>
  <si>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</si>
  <si>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</si>
  <si>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</si>
  <si>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</si>
  <si>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</si>
  <si>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</si>
  <si>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</si>
  <si>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</si>
  <si>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</si>
  <si>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</si>
  <si>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</si>
  <si>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</si>
  <si>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</si>
  <si>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</si>
  <si>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</si>
  <si>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</si>
  <si>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</si>
  <si>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</si>
  <si>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</si>
  <si>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</si>
  <si>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</si>
  <si>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</si>
  <si>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</si>
  <si>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</si>
  <si>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</si>
  <si>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</si>
  <si>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</si>
  <si>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</si>
  <si>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</si>
  <si>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</si>
  <si>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</si>
  <si>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</si>
  <si>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</si>
  <si>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</si>
  <si>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</si>
  <si>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</si>
  <si>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</si>
  <si>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</si>
  <si>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</si>
  <si>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</si>
  <si>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</si>
  <si>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</si>
  <si>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</si>
  <si>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</si>
  <si>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</si>
  <si>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</si>
  <si>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</si>
  <si>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</si>
  <si>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</si>
  <si>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</si>
  <si>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</si>
  <si>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</si>
  <si>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</si>
  <si>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</si>
  <si>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</si>
  <si>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</si>
  <si>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</si>
  <si>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</si>
  <si>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</si>
  <si>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</si>
  <si>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</si>
  <si>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</si>
  <si>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</si>
  <si>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</si>
  <si>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</si>
  <si>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</si>
  <si>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</si>
  <si>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</si>
  <si>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</si>
  <si>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</si>
  <si>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</si>
  <si>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</si>
  <si>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</si>
  <si>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</si>
  <si>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</si>
  <si>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</si>
  <si>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</si>
  <si>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</si>
  <si>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</si>
  <si>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</si>
  <si>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</si>
  <si>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</si>
  <si>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</si>
  <si>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</si>
  <si>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</si>
  <si>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</si>
  <si>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</si>
  <si>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</si>
  <si>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</si>
  <si>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</si>
  <si>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</si>
  <si>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</si>
  <si>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</si>
  <si>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</si>
  <si>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</si>
  <si>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</si>
  <si>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</si>
  <si>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</si>
  <si>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</si>
  <si>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</si>
  <si>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</si>
  <si>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</si>
  <si>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</si>
  <si>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</si>
  <si>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</si>
  <si>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</si>
  <si>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</si>
  <si>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</si>
  <si>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</si>
  <si>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</si>
  <si>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</si>
  <si>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</si>
  <si>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</si>
  <si>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</si>
  <si>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</si>
  <si>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</si>
  <si>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</si>
  <si>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</si>
  <si>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</si>
  <si>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</si>
  <si>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</si>
  <si>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</si>
  <si>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</si>
  <si>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</si>
  <si>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</si>
  <si>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</si>
  <si>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</si>
  <si>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</si>
  <si>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</si>
  <si>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</si>
  <si>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</si>
  <si>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</si>
  <si>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</si>
  <si>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</si>
  <si>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</si>
  <si>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</si>
  <si>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</si>
  <si>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</si>
  <si>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</si>
  <si>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</si>
  <si>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</si>
  <si>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</si>
  <si>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</si>
  <si>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</si>
  <si>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</si>
  <si>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</si>
  <si>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</si>
  <si>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</si>
  <si>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</si>
  <si>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</si>
  <si>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</si>
  <si>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</si>
  <si>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</si>
  <si>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</si>
  <si>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</si>
  <si>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</si>
  <si>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</si>
  <si>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</si>
  <si>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</si>
  <si>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</si>
  <si>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</si>
  <si>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</si>
  <si>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</si>
  <si>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</si>
  <si>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</si>
  <si>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</si>
  <si>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</si>
  <si>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</si>
  <si>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</si>
  <si>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</si>
  <si>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</si>
  <si>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</si>
  <si>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</si>
  <si>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</si>
  <si>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</si>
  <si>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</si>
  <si>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</si>
  <si>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</si>
  <si>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</si>
  <si>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</si>
  <si>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</si>
  <si>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</si>
  <si>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</si>
  <si>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</si>
  <si>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</si>
  <si>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</si>
  <si>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</si>
  <si>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</si>
  <si>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</si>
  <si>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</si>
  <si>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</si>
  <si>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</si>
  <si>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</si>
  <si>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</si>
  <si>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</si>
  <si>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</si>
  <si>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</si>
  <si>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</si>
  <si>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</si>
  <si>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</si>
  <si>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</si>
  <si>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</si>
  <si>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</si>
  <si>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</si>
  <si>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</si>
  <si>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</si>
  <si>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</si>
  <si>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</si>
  <si>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</si>
  <si>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</si>
  <si>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</si>
  <si>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</si>
  <si>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</si>
  <si>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</si>
  <si>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</si>
  <si>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</si>
  <si>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</si>
  <si>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</si>
  <si>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</si>
  <si>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</si>
  <si>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</si>
  <si>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</si>
  <si>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</si>
  <si>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</si>
  <si>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</si>
  <si>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</si>
  <si>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</si>
  <si>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</si>
  <si>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</si>
  <si>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</si>
  <si>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</si>
  <si>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</si>
  <si>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</si>
  <si>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</si>
  <si>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</si>
  <si>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</si>
  <si>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</si>
  <si>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</si>
  <si>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</si>
  <si>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</si>
  <si>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</si>
  <si>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</si>
  <si>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</si>
  <si>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</si>
  <si>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</si>
  <si>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</si>
  <si>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</si>
  <si>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</si>
  <si>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</si>
  <si>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</si>
  <si>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</si>
  <si>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</si>
  <si>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</si>
  <si>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</si>
  <si>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</si>
  <si>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</si>
  <si>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</si>
  <si>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</si>
  <si>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</si>
  <si>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</si>
  <si>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</si>
  <si>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</si>
  <si>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</si>
  <si>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</si>
  <si>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</si>
  <si>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</si>
  <si>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</si>
  <si>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</si>
  <si>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</si>
  <si>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</si>
  <si>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</si>
  <si>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</si>
  <si>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</si>
  <si>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</si>
  <si>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</si>
  <si>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</si>
  <si>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</si>
  <si>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</si>
  <si>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</si>
  <si>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</si>
  <si>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</si>
  <si>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</si>
  <si>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</si>
  <si>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</si>
  <si>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</si>
  <si>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</si>
  <si>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</si>
  <si>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</si>
  <si>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</si>
  <si>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</si>
  <si>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</si>
  <si>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</si>
  <si>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</si>
  <si>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</si>
  <si>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</si>
  <si>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</si>
  <si>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</si>
  <si>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</si>
  <si>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</si>
  <si>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</si>
  <si>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</si>
  <si>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</si>
  <si>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</si>
  <si>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</si>
  <si>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</si>
  <si>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</si>
  <si>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</si>
  <si>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</si>
  <si>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</si>
  <si>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</si>
  <si>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</si>
  <si>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</si>
  <si>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</si>
  <si>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</si>
  <si>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</si>
  <si>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</si>
  <si>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</si>
  <si>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</si>
  <si>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</si>
  <si>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</si>
  <si>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</si>
  <si>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</si>
  <si>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</si>
  <si>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</si>
  <si>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</si>
  <si>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</si>
  <si>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</si>
  <si>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</si>
  <si>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</si>
  <si>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</si>
  <si>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</si>
  <si>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</si>
  <si>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</si>
  <si>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</si>
  <si>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</si>
  <si>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</si>
  <si>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</si>
  <si>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</si>
  <si>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</si>
  <si>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</si>
  <si>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</si>
  <si>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</si>
  <si>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</si>
  <si>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</si>
  <si>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</si>
  <si>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</si>
  <si>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</si>
  <si>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</si>
  <si>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</si>
  <si>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</si>
  <si>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</si>
  <si>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</si>
  <si>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</si>
  <si>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</si>
  <si>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</si>
  <si>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</si>
  <si>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</si>
  <si>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</si>
  <si>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</si>
  <si>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</si>
  <si>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</si>
  <si>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</si>
  <si>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</si>
  <si>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</si>
  <si>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</si>
  <si>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</si>
  <si>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</si>
  <si>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</si>
  <si>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</si>
  <si>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</si>
  <si>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</si>
  <si>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</si>
  <si>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</si>
  <si>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</si>
  <si>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</si>
  <si>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</si>
  <si>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</si>
  <si>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</si>
  <si>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</si>
  <si>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</si>
  <si>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</si>
  <si>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</si>
  <si>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</si>
  <si>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</si>
  <si>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</si>
  <si>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</si>
  <si>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</si>
  <si>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</si>
  <si>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</si>
  <si>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</si>
  <si>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</si>
  <si>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</si>
  <si>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</si>
  <si>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</si>
  <si>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</si>
  <si>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</si>
  <si>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</si>
  <si>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</si>
  <si>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</si>
  <si>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</si>
  <si>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</si>
  <si>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</si>
  <si>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</si>
  <si>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</si>
  <si>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</si>
  <si>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</si>
  <si>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</si>
  <si>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</si>
  <si>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</si>
  <si>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</si>
  <si>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</si>
  <si>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</si>
  <si>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</si>
  <si>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</si>
  <si>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</si>
  <si>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</si>
  <si>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</si>
  <si>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</si>
  <si>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</si>
  <si>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</si>
  <si>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</si>
  <si>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</si>
  <si>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</si>
  <si>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</si>
  <si>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</si>
  <si>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</si>
  <si>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</si>
  <si>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</si>
  <si>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</si>
  <si>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</si>
  <si>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</si>
  <si>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</si>
  <si>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</si>
  <si>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</si>
  <si>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</si>
  <si>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</si>
  <si>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</si>
  <si>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</si>
  <si>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</si>
  <si>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</si>
  <si>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</si>
  <si>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</si>
  <si>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</si>
  <si>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</si>
  <si>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</si>
  <si>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</si>
  <si>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</si>
  <si>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</si>
  <si>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</si>
  <si>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</si>
  <si>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</si>
  <si>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</si>
  <si>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</si>
  <si>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</si>
  <si>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</si>
  <si>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</si>
  <si>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</si>
  <si>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</si>
  <si>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</si>
  <si>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</si>
  <si>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</si>
  <si>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</si>
  <si>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</si>
  <si>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</si>
  <si>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</si>
  <si>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</si>
  <si>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</si>
  <si>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</si>
  <si>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</si>
  <si>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</si>
  <si>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</si>
  <si>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</si>
  <si>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</si>
  <si>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</si>
  <si>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</si>
  <si>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</si>
  <si>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</si>
  <si>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</si>
  <si>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</si>
  <si>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</si>
  <si>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</si>
  <si>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</si>
  <si>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</si>
  <si>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</si>
  <si>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</si>
  <si>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</si>
  <si>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</si>
  <si>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</si>
  <si>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</si>
  <si>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</si>
  <si>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</si>
  <si>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</si>
  <si>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</si>
  <si>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</si>
  <si>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</si>
  <si>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</si>
  <si>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</si>
  <si>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</si>
  <si>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</si>
  <si>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</si>
  <si>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</si>
  <si>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</si>
  <si>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</si>
  <si>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</si>
  <si>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</si>
  <si>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</si>
  <si>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</si>
  <si>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</si>
  <si>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</si>
  <si>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</si>
  <si>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</si>
  <si>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</si>
  <si>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</si>
  <si>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</si>
  <si>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</si>
  <si>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</si>
  <si>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</si>
  <si>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</si>
  <si>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</si>
  <si>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</si>
  <si>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</si>
  <si>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</si>
  <si>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</si>
  <si>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</si>
  <si>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</si>
  <si>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</si>
  <si>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</si>
  <si>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</si>
  <si>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</si>
  <si>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</si>
  <si>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</si>
  <si>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</si>
  <si>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</si>
  <si>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</si>
  <si>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</si>
  <si>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</si>
  <si>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</si>
  <si>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</si>
  <si>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</si>
  <si>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</si>
  <si>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</si>
  <si>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</si>
  <si>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</si>
  <si>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</si>
  <si>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</si>
  <si>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</si>
  <si>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</si>
  <si>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</si>
  <si>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</si>
  <si>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</si>
  <si>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</si>
  <si>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</si>
  <si>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</si>
  <si>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</si>
  <si>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</si>
  <si>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</si>
  <si>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</si>
  <si>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</si>
  <si>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</si>
  <si>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</si>
  <si>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</si>
  <si>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</si>
  <si>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</si>
  <si>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</si>
  <si>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</si>
  <si>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</si>
  <si>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</si>
  <si>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</si>
  <si>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</si>
  <si>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</si>
  <si>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</si>
  <si>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</si>
  <si>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</si>
  <si>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</si>
  <si>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</si>
  <si>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</si>
  <si>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</si>
  <si>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</si>
  <si>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</si>
  <si>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</si>
  <si>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</si>
  <si>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</si>
  <si>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</si>
  <si>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</si>
  <si>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</si>
  <si>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</si>
  <si>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</si>
  <si>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</si>
  <si>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</si>
  <si>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</si>
  <si>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</si>
  <si>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</si>
  <si>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</si>
  <si>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</si>
  <si>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</si>
  <si>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</si>
  <si>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</si>
  <si>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</si>
  <si>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</si>
  <si>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</si>
  <si>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</si>
  <si>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</si>
  <si>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</si>
  <si>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</si>
  <si>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</si>
  <si>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</si>
  <si>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</si>
  <si>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</si>
  <si>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</si>
  <si>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</si>
  <si>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</si>
  <si>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</si>
  <si>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</si>
  <si>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</si>
  <si>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</si>
  <si>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</si>
  <si>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</si>
  <si>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</si>
  <si>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</si>
  <si>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</si>
  <si>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</si>
  <si>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</si>
  <si>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</si>
  <si>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</si>
  <si>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</si>
  <si>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</si>
  <si>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</si>
  <si>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</si>
  <si>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</si>
  <si>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</si>
  <si>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</si>
  <si>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</si>
  <si>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</si>
  <si>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</si>
  <si>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</si>
  <si>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</si>
  <si>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</si>
  <si>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</si>
  <si>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</si>
  <si>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</si>
  <si>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</si>
  <si>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</si>
  <si>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</si>
  <si>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</si>
  <si>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</si>
  <si>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</si>
  <si>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</si>
  <si>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</si>
  <si>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</si>
  <si>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</si>
  <si>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</si>
  <si>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</si>
  <si>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</si>
  <si>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</si>
  <si>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</si>
  <si>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</si>
  <si>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</si>
  <si>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</si>
  <si>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</si>
  <si>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</si>
  <si>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</si>
  <si>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</si>
  <si>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</si>
  <si>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</si>
  <si>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</si>
  <si>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</si>
  <si>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</si>
  <si>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</si>
  <si>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</si>
  <si>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</si>
  <si>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</si>
  <si>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</si>
  <si>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</si>
  <si>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</si>
  <si>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</si>
  <si>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</si>
  <si>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</si>
  <si>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</si>
  <si>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</si>
  <si>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</si>
  <si>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</si>
  <si>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</si>
  <si>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</si>
  <si>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</si>
  <si>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</si>
  <si>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</si>
  <si>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</si>
  <si>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</si>
  <si>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</si>
  <si>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</si>
  <si>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</si>
  <si>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</si>
  <si>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</si>
  <si>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</si>
  <si>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</si>
  <si>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</si>
  <si>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</si>
  <si>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</si>
  <si>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</si>
  <si>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</si>
  <si>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</si>
  <si>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</si>
  <si>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</si>
  <si>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</si>
  <si>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</si>
  <si>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</si>
  <si>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</si>
  <si>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</si>
  <si>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</si>
  <si>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</si>
  <si>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</si>
  <si>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</si>
  <si>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</si>
  <si>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</si>
  <si>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</si>
  <si>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</si>
  <si>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</si>
  <si>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</si>
  <si>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</si>
  <si>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</si>
  <si>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</si>
  <si>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</si>
  <si>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</si>
  <si>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</si>
  <si>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</si>
  <si>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</si>
  <si>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</si>
  <si>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</si>
  <si>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</si>
  <si>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</si>
  <si>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</si>
  <si>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</si>
  <si>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</si>
  <si>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</si>
  <si>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</si>
  <si>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</si>
  <si>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</si>
  <si>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</si>
  <si>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</si>
  <si>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</si>
  <si>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</si>
  <si>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</si>
  <si>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</si>
  <si>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</si>
  <si>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</si>
  <si>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</si>
  <si>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</si>
  <si>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</si>
  <si>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</si>
  <si>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</si>
  <si>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</si>
  <si>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</si>
  <si>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</si>
  <si>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</si>
  <si>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</si>
  <si>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</si>
  <si>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</si>
  <si>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</si>
  <si>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</si>
  <si>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</si>
  <si>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</si>
  <si>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</si>
  <si>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</si>
  <si>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</si>
  <si>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</si>
  <si>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</si>
  <si>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</si>
  <si>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</si>
  <si>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</si>
  <si>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</si>
  <si>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</si>
  <si>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</si>
  <si>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</si>
  <si>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</si>
  <si>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</si>
  <si>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</si>
  <si>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</si>
  <si>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</si>
  <si>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</si>
  <si>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</si>
  <si>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</si>
  <si>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</si>
  <si>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</si>
  <si>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</si>
  <si>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</si>
  <si>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</si>
  <si>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</si>
  <si>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</si>
  <si>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</si>
  <si>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</si>
  <si>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</si>
  <si>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</si>
  <si>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</si>
  <si>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</si>
  <si>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</si>
  <si>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</si>
  <si>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</si>
  <si>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</si>
  <si>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</si>
  <si>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</si>
  <si>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</si>
  <si>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</si>
  <si>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</si>
  <si>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</si>
  <si>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</si>
  <si>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</si>
  <si>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</si>
  <si>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</si>
  <si>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</si>
  <si>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</si>
  <si>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</si>
  <si>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</si>
  <si>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</si>
  <si>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</si>
  <si>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</si>
  <si>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</si>
  <si>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</si>
  <si>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</si>
  <si>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</si>
  <si>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</si>
  <si>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</si>
  <si>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</si>
  <si>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</si>
  <si>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</si>
  <si>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</si>
  <si>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</si>
  <si>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</si>
  <si>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</si>
  <si>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</si>
  <si>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</si>
  <si>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</si>
  <si>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</si>
  <si>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</si>
  <si>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</si>
  <si>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</si>
  <si>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</si>
  <si>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</si>
  <si>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</si>
  <si>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</si>
  <si>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</si>
  <si>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</si>
  <si>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</si>
  <si>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</si>
  <si>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</si>
  <si>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</si>
  <si>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</si>
  <si>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</si>
  <si>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</si>
  <si>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</si>
  <si>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</si>
  <si>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</si>
  <si>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</si>
  <si>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</si>
  <si>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</si>
  <si>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</si>
  <si>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</si>
  <si>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</si>
  <si>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</si>
  <si>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</si>
  <si>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</si>
  <si>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</si>
  <si>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</si>
  <si>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</si>
  <si>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</si>
  <si>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</si>
  <si>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</si>
  <si>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</si>
  <si>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</si>
  <si>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</si>
  <si>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</si>
  <si>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</si>
  <si>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</si>
  <si>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</si>
  <si>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</si>
  <si>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</si>
  <si>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</si>
  <si>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</si>
  <si>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</si>
  <si>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</si>
  <si>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</si>
  <si>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</si>
  <si>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</si>
  <si>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</si>
  <si>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</si>
  <si>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</si>
  <si>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</si>
  <si>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</si>
  <si>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</si>
  <si>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</si>
  <si>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</si>
  <si>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</si>
  <si>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</si>
  <si>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</si>
  <si>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</si>
  <si>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</si>
  <si>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</si>
  <si>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</si>
  <si>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</si>
  <si>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</si>
  <si>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</si>
  <si>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</si>
  <si>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</si>
  <si>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</si>
  <si>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</si>
  <si>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</si>
  <si>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</si>
  <si>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</si>
  <si>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</si>
  <si>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</si>
  <si>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</si>
  <si>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</si>
  <si>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</si>
  <si>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</si>
  <si>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</si>
  <si>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</si>
  <si>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</si>
  <si>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</si>
  <si>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</si>
  <si>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</si>
  <si>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</si>
  <si>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</si>
  <si>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</si>
  <si>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</si>
  <si>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</si>
  <si>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</si>
  <si>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</si>
  <si>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</si>
  <si>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</si>
  <si>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</si>
  <si>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</si>
  <si>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</si>
  <si>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</si>
  <si>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</si>
  <si>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</si>
  <si>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</si>
  <si>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</si>
  <si>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</si>
  <si>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</si>
  <si>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</si>
  <si>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</si>
  <si>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</si>
  <si>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</si>
  <si>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</si>
  <si>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</si>
  <si>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</si>
  <si>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</si>
  <si>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</si>
  <si>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</si>
  <si>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</si>
  <si>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</si>
  <si>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</si>
  <si>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</si>
  <si>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</si>
  <si>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</si>
  <si>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</si>
  <si>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</si>
  <si>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</si>
  <si>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</si>
  <si>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</si>
  <si>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</si>
  <si>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</si>
  <si>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</si>
  <si>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</si>
  <si>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</si>
  <si>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</si>
  <si>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</si>
  <si>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</si>
  <si>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</si>
  <si>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</si>
  <si>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</si>
  <si>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</si>
  <si>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</si>
  <si>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</si>
  <si>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</si>
  <si>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</si>
  <si>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</si>
  <si>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</si>
  <si>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</si>
  <si>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</si>
  <si>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</si>
  <si>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</si>
  <si>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</si>
  <si>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</si>
  <si>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</si>
  <si>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</si>
  <si>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</si>
  <si>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</si>
  <si>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</si>
  <si>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</si>
  <si>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</si>
  <si>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</si>
  <si>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</si>
  <si>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</si>
  <si>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</si>
  <si>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</si>
  <si>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</si>
  <si>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</si>
  <si>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</si>
  <si>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</si>
  <si>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</si>
  <si>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</si>
  <si>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</si>
  <si>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</si>
  <si>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</si>
  <si>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</si>
  <si>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</si>
  <si>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</si>
  <si>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</si>
  <si>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</si>
  <si>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</si>
  <si>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</si>
  <si>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</si>
  <si>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</si>
  <si>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</si>
  <si>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</si>
  <si>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</si>
  <si>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</si>
  <si>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</si>
  <si>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</si>
  <si>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</si>
  <si>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</si>
  <si>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</si>
  <si>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</si>
  <si>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</si>
  <si>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</si>
  <si>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</si>
  <si>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</si>
  <si>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</si>
  <si>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</si>
  <si>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</si>
  <si>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</si>
  <si>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</si>
  <si>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</si>
  <si>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</si>
  <si>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</si>
  <si>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</si>
  <si>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</si>
  <si>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</si>
  <si>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</si>
  <si>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</si>
  <si>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</si>
  <si>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</si>
  <si>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</si>
  <si>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</si>
  <si>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</si>
  <si>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</si>
  <si>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</si>
  <si>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</si>
  <si>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</si>
  <si>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</si>
  <si>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</si>
  <si>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</si>
  <si>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</si>
  <si>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</si>
  <si>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</si>
  <si>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</si>
  <si>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</si>
  <si>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</si>
  <si>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</si>
  <si>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</si>
  <si>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</si>
  <si>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</si>
  <si>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</si>
  <si>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</si>
  <si>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</si>
  <si>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</si>
  <si>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</si>
  <si>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</si>
  <si>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</si>
  <si>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</si>
  <si>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</si>
  <si>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</si>
  <si>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</si>
  <si>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</si>
  <si>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</si>
  <si>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</si>
  <si>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</si>
  <si>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</si>
  <si>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</si>
  <si>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</si>
  <si>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</si>
  <si>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</si>
  <si>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</si>
  <si>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</si>
  <si>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</si>
  <si>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</si>
  <si>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</si>
  <si>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</si>
  <si>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</si>
  <si>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</si>
  <si>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</si>
  <si>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</si>
  <si>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</si>
  <si>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</si>
  <si>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</si>
  <si>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</si>
  <si>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</si>
  <si>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</si>
  <si>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</si>
  <si>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</si>
  <si>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</si>
  <si>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</si>
  <si>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</si>
  <si>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</si>
  <si>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</si>
  <si>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</si>
  <si>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</si>
  <si>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</si>
  <si>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</si>
  <si>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</si>
  <si>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</si>
  <si>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</si>
  <si>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</si>
  <si>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</si>
  <si>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</si>
  <si>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</si>
  <si>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</si>
  <si>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</si>
  <si>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</si>
  <si>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</si>
  <si>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</si>
  <si>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</si>
  <si>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</si>
  <si>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</si>
  <si>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</si>
  <si>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</si>
  <si>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</si>
  <si>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</si>
  <si>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</si>
  <si>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</si>
  <si>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</si>
  <si>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</si>
  <si>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</si>
  <si>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</si>
  <si>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</si>
  <si>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</si>
  <si>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</si>
  <si>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</si>
  <si>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</si>
  <si>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</si>
  <si>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</si>
  <si>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</si>
  <si>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</si>
  <si>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</si>
  <si>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</si>
  <si>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</si>
  <si>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</si>
  <si>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</si>
  <si>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</si>
  <si>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</si>
  <si>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</si>
  <si>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</si>
  <si>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</si>
  <si>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</si>
  <si>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</si>
  <si>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</si>
  <si>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</si>
  <si>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</si>
  <si>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</si>
  <si>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</si>
  <si>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</si>
  <si>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</si>
  <si>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</si>
  <si>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</si>
  <si>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</si>
  <si>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</si>
  <si>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</si>
  <si>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</si>
  <si>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</si>
  <si>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</si>
  <si>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</si>
  <si>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</si>
  <si>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</si>
  <si>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</si>
  <si>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</si>
  <si>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</si>
  <si>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</si>
  <si>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</si>
  <si>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</si>
  <si>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</si>
  <si>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</si>
  <si>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</si>
  <si>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</si>
  <si>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</si>
  <si>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</si>
  <si>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</si>
  <si>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</si>
  <si>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</si>
  <si>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</si>
  <si>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</si>
  <si>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</si>
  <si>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</si>
  <si>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</si>
  <si>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</si>
  <si>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</si>
  <si>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</si>
  <si>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</si>
  <si>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</si>
  <si>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</si>
  <si>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</si>
  <si>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</si>
  <si>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</si>
  <si>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</si>
  <si>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</si>
  <si>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</si>
  <si>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</si>
  <si>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</si>
  <si>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</si>
  <si>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</si>
  <si>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</si>
  <si>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</si>
  <si>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</si>
  <si>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</si>
  <si>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</si>
  <si>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</si>
  <si>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</si>
  <si>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</si>
  <si>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</si>
  <si>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</si>
  <si>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</si>
  <si>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</si>
  <si>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</si>
  <si>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</si>
  <si>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</si>
  <si>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</si>
  <si>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</si>
  <si>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</si>
  <si>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</si>
  <si>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</si>
  <si>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</si>
  <si>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</si>
  <si>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</si>
  <si>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</si>
  <si>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</si>
  <si>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</si>
  <si>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</si>
  <si>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</si>
  <si>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</si>
  <si>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</si>
  <si>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</si>
  <si>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</si>
  <si>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</si>
  <si>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</si>
  <si>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</si>
  <si>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</si>
  <si>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</si>
  <si>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</si>
  <si>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</si>
  <si>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</si>
  <si>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</si>
  <si>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</si>
  <si>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</si>
  <si>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</si>
  <si>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</si>
  <si>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</si>
  <si>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</si>
  <si>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</si>
  <si>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</si>
  <si>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</si>
  <si>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</si>
  <si>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</si>
  <si>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</si>
  <si>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</si>
  <si>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</si>
  <si>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</si>
  <si>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</si>
  <si>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</si>
  <si>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</si>
  <si>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</si>
  <si>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</si>
  <si>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</si>
  <si>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</si>
  <si>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</si>
  <si>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</si>
  <si>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</si>
  <si>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</si>
  <si>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</si>
  <si>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</si>
  <si>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</si>
  <si>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</si>
  <si>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</si>
  <si>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</si>
  <si>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</si>
  <si>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</si>
  <si>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</si>
  <si>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</si>
  <si>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</si>
  <si>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</si>
  <si>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</si>
  <si>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</si>
  <si>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</si>
  <si>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</si>
  <si>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</si>
  <si>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</si>
  <si>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</si>
  <si>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</si>
  <si>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</si>
  <si>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</si>
  <si>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</si>
  <si>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</si>
  <si>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</si>
  <si>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</si>
  <si>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</si>
  <si>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</si>
  <si>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</si>
  <si>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</si>
  <si>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</si>
  <si>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</si>
  <si>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</si>
  <si>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</si>
  <si>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</si>
  <si>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</si>
  <si>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</si>
  <si>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</si>
  <si>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</si>
  <si>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</si>
  <si>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</si>
  <si>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</si>
  <si>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</si>
  <si>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</si>
  <si>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</si>
  <si>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</si>
  <si>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</si>
  <si>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</si>
  <si>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</si>
  <si>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</si>
  <si>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</si>
  <si>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</si>
  <si>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</si>
  <si>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</si>
  <si>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</si>
  <si>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</si>
  <si>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</si>
  <si>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</si>
  <si>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</si>
  <si>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</si>
  <si>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</si>
  <si>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</si>
  <si>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</si>
  <si>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</si>
  <si>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</si>
  <si>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</si>
  <si>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</si>
  <si>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</si>
  <si>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</si>
  <si>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</si>
  <si>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</si>
  <si>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</si>
  <si>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</si>
  <si>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</si>
  <si>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</si>
  <si>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</si>
  <si>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</si>
  <si>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</si>
  <si>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</si>
  <si>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</si>
  <si>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</si>
  <si>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</si>
  <si>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</si>
  <si>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</si>
  <si>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</si>
  <si>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</si>
  <si>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</si>
  <si>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</si>
  <si>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</si>
  <si>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</si>
  <si>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</si>
  <si>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</si>
  <si>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</si>
  <si>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</si>
  <si>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</si>
  <si>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</si>
  <si>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</si>
  <si>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</si>
  <si>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</si>
  <si>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</si>
  <si>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</si>
  <si>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</si>
  <si>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</si>
  <si>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</si>
  <si>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</si>
  <si>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</si>
  <si>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</si>
  <si>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</si>
  <si>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</si>
  <si>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</si>
  <si>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</si>
  <si>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</si>
  <si>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</si>
  <si>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</si>
  <si>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</si>
  <si>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</si>
  <si>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</si>
  <si>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</si>
  <si>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</si>
  <si>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</si>
  <si>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</si>
  <si>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</si>
  <si>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</si>
  <si>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</si>
  <si>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</si>
  <si>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</si>
  <si>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</si>
  <si>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</si>
  <si>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</si>
  <si>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</si>
  <si>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</si>
  <si>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</si>
  <si>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</si>
  <si>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</si>
  <si>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</si>
  <si>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</si>
  <si>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</si>
  <si>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</si>
  <si>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</si>
  <si>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</si>
  <si>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</si>
  <si>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</si>
  <si>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</si>
  <si>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</si>
  <si>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</si>
  <si>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</si>
  <si>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</si>
  <si>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</si>
  <si>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</si>
  <si>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</si>
  <si>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</si>
  <si>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</si>
  <si>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</si>
  <si>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</si>
  <si>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</si>
  <si>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</si>
  <si>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</si>
  <si>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</si>
  <si>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</si>
  <si>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</si>
  <si>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</si>
  <si>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</si>
  <si>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</si>
  <si>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</si>
  <si>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</si>
  <si>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</si>
  <si>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</si>
  <si>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</si>
  <si>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</si>
  <si>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</si>
  <si>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</si>
  <si>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</si>
  <si>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</si>
  <si>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</si>
  <si>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</si>
  <si>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</si>
  <si>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</si>
  <si>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</si>
  <si>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</si>
  <si>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</si>
  <si>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</si>
  <si>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</si>
  <si>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</si>
  <si>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</si>
  <si>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</si>
  <si>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</si>
  <si>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</si>
  <si>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</si>
  <si>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</si>
  <si>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</si>
  <si>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</si>
  <si>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</si>
  <si>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</si>
  <si>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</si>
  <si>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</si>
  <si>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</si>
  <si>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</si>
  <si>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</si>
  <si>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</si>
  <si>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</si>
  <si>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</si>
  <si>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</si>
  <si>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</si>
  <si>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</si>
  <si>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</si>
  <si>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</si>
  <si>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</si>
  <si>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</si>
  <si>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</si>
  <si>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</si>
  <si>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</si>
  <si>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</si>
  <si>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</si>
  <si>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</si>
  <si>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</si>
  <si>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</si>
  <si>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</si>
  <si>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</si>
  <si>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</si>
  <si>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</si>
  <si>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</si>
  <si>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</si>
  <si>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</si>
  <si>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</si>
  <si>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</si>
  <si>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</si>
  <si>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</si>
  <si>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</si>
  <si>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</si>
  <si>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</si>
  <si>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</si>
  <si>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</si>
  <si>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</si>
  <si>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</si>
  <si>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</si>
  <si>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</si>
  <si>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</si>
  <si>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</si>
  <si>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</si>
  <si>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</si>
  <si>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</si>
  <si>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</si>
  <si>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</si>
  <si>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</si>
  <si>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</si>
  <si>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</si>
  <si>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</si>
  <si>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</si>
  <si>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</si>
  <si>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</si>
  <si>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</si>
  <si>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</si>
  <si>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</si>
  <si>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</si>
  <si>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</si>
  <si>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</si>
  <si>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</si>
  <si>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</si>
  <si>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</si>
  <si>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</si>
  <si>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</si>
  <si>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</si>
  <si>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</si>
  <si>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</si>
  <si>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</si>
  <si>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</si>
  <si>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</si>
  <si>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</si>
  <si>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</si>
  <si>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</si>
  <si>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</si>
  <si>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</si>
  <si>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</si>
  <si>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</si>
  <si>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</si>
  <si>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</si>
  <si>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</si>
  <si>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</si>
  <si>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</si>
  <si>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</si>
  <si>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</si>
  <si>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</si>
  <si>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</si>
  <si>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</si>
  <si>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</si>
  <si>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</si>
  <si>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</si>
  <si>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</si>
  <si>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</si>
  <si>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</si>
  <si>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</si>
  <si>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</si>
  <si>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</si>
  <si>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</si>
  <si>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</si>
  <si>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</si>
  <si>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</si>
  <si>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</si>
  <si>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</si>
  <si>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</si>
  <si>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</si>
  <si>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</si>
  <si>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</si>
  <si>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</si>
  <si>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</si>
  <si>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</si>
  <si>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</si>
  <si>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</si>
  <si>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</si>
  <si>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</si>
  <si>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</si>
  <si>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</si>
  <si>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</si>
  <si>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</si>
  <si>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</si>
  <si>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</si>
  <si>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</si>
  <si>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</si>
  <si>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</si>
  <si>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</si>
  <si>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</si>
  <si>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</si>
  <si>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</si>
  <si>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</si>
  <si>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</si>
  <si>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</si>
  <si>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</si>
  <si>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</si>
  <si>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</si>
  <si>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</si>
  <si>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</si>
  <si>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</si>
  <si>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</si>
  <si>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</si>
  <si>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</si>
  <si>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</si>
  <si>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</si>
  <si>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</si>
  <si>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</si>
  <si>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</si>
  <si>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</si>
  <si>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</si>
  <si>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</si>
  <si>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</si>
  <si>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</si>
  <si>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</si>
  <si>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</si>
  <si>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</si>
  <si>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</si>
  <si>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</si>
  <si>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</si>
  <si>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</si>
  <si>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</si>
  <si>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</si>
  <si>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</si>
  <si>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</si>
  <si>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</si>
  <si>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</si>
  <si>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</si>
  <si>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</si>
  <si>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</si>
  <si>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</si>
  <si>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</si>
  <si>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</si>
  <si>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</si>
  <si>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</si>
  <si>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</si>
  <si>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</si>
  <si>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</si>
  <si>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</si>
  <si>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</si>
  <si>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</si>
  <si>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</si>
  <si>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</si>
  <si>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</si>
  <si>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</si>
  <si>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</si>
  <si>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</si>
  <si>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</si>
  <si>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</si>
  <si>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</si>
  <si>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</si>
  <si>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</si>
  <si>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</si>
  <si>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</si>
  <si>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</si>
  <si>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</si>
  <si>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</si>
  <si>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</si>
  <si>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</si>
  <si>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</si>
  <si>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</si>
  <si>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</si>
  <si>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</si>
  <si>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</si>
  <si>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</si>
  <si>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</si>
  <si>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</si>
  <si>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</si>
  <si>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</si>
  <si>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</si>
  <si>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</si>
  <si>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</si>
  <si>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</si>
  <si>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</si>
  <si>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</si>
  <si>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</si>
  <si>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</si>
  <si>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</si>
  <si>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</si>
  <si>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</si>
  <si>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</si>
  <si>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</si>
  <si>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</si>
  <si>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</si>
  <si>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</si>
  <si>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</si>
  <si>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</si>
  <si>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</si>
  <si>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</si>
  <si>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</si>
  <si>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</si>
  <si>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</si>
  <si>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</si>
  <si>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</si>
  <si>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</si>
  <si>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</si>
  <si>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</si>
  <si>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</si>
  <si>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</si>
  <si>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</si>
  <si>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</si>
  <si>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</si>
  <si>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</si>
  <si>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</si>
  <si>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</si>
  <si>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</si>
  <si>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</si>
  <si>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</si>
  <si>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</si>
  <si>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</si>
  <si>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</si>
  <si>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</si>
  <si>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</si>
  <si>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</si>
  <si>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</si>
  <si>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</si>
  <si>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</si>
  <si>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</si>
  <si>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</si>
  <si>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</si>
  <si>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</si>
  <si>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</si>
  <si>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</si>
  <si>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</si>
  <si>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</si>
  <si>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</si>
  <si>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</si>
  <si>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</si>
  <si>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</si>
  <si>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</si>
  <si>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</si>
  <si>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</si>
  <si>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</si>
  <si>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</si>
  <si>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</si>
  <si>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</si>
  <si>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</si>
  <si>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</si>
  <si>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</si>
  <si>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</si>
  <si>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</si>
  <si>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</si>
  <si>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</si>
  <si>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</si>
  <si>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</si>
  <si>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</si>
  <si>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</si>
  <si>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</si>
  <si>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</si>
  <si>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</si>
  <si>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</si>
  <si>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</si>
  <si>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</si>
  <si>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</si>
  <si>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</si>
  <si>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</si>
  <si>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</si>
  <si>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</si>
  <si>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</si>
  <si>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</si>
  <si>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</si>
  <si>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</si>
  <si>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</si>
  <si>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</si>
  <si>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</si>
  <si>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</si>
  <si>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</si>
  <si>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</si>
  <si>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</si>
  <si>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</si>
  <si>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</si>
  <si>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</si>
  <si>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</si>
  <si>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</si>
  <si>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</si>
  <si>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</si>
  <si>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</si>
  <si>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</si>
  <si>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</si>
  <si>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</si>
  <si>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</si>
  <si>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</si>
  <si>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</si>
  <si>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</si>
  <si>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</si>
  <si>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</si>
  <si>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</si>
  <si>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</si>
  <si>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</si>
  <si>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</si>
  <si>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</si>
  <si>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</si>
  <si>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</si>
  <si>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</si>
  <si>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</si>
  <si>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</si>
  <si>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</si>
  <si>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</si>
  <si>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</si>
  <si>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</si>
  <si>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</si>
  <si>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</si>
  <si>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</si>
  <si>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</si>
  <si>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</si>
  <si>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</si>
  <si>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</si>
  <si>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</si>
  <si>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</si>
  <si>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</si>
  <si>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</si>
  <si>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</si>
  <si>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</si>
  <si>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</si>
  <si>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</si>
  <si>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</si>
  <si>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</si>
  <si>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</si>
  <si>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</si>
  <si>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</si>
  <si>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</si>
  <si>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</si>
  <si>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</si>
  <si>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</si>
  <si>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</si>
  <si>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</si>
  <si>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</si>
  <si>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</si>
  <si>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</si>
  <si>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</si>
  <si>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</si>
  <si>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</si>
  <si>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</si>
  <si>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</si>
  <si>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</si>
  <si>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</si>
  <si>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</si>
  <si>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</si>
  <si>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</si>
  <si>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</si>
  <si>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</si>
  <si>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</si>
  <si>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</si>
  <si>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</si>
  <si>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</si>
  <si>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</si>
  <si>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</si>
  <si>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</si>
  <si>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</si>
  <si>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</si>
  <si>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</si>
  <si>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</si>
  <si>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</si>
  <si>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</si>
  <si>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</si>
  <si>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</si>
  <si>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</si>
  <si>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</si>
  <si>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</si>
  <si>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</si>
  <si>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</si>
  <si>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</si>
  <si>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</si>
  <si>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</si>
  <si>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</si>
  <si>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</si>
  <si>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</si>
  <si>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</si>
  <si>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</si>
  <si>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</si>
  <si>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</si>
  <si>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</si>
  <si>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</si>
  <si>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</si>
  <si>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</si>
  <si>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</si>
  <si>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</si>
  <si>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</si>
  <si>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</si>
  <si>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</si>
  <si>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</si>
  <si>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</si>
  <si>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</si>
  <si>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</si>
  <si>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</si>
  <si>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</si>
  <si>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</si>
  <si>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</si>
  <si>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</si>
  <si>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</si>
  <si>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</si>
  <si>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</si>
  <si>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</si>
  <si>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</si>
  <si>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</si>
  <si>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</si>
  <si>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</si>
  <si>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</si>
  <si>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</si>
  <si>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</si>
  <si>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</si>
  <si>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</si>
  <si>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</si>
  <si>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</si>
  <si>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</si>
  <si>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</si>
  <si>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</si>
  <si>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</si>
  <si>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</si>
  <si>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</si>
  <si>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</si>
  <si>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</si>
  <si>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</si>
  <si>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</si>
  <si>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</si>
  <si>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</si>
  <si>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</si>
  <si>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</si>
  <si>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</si>
  <si>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</si>
  <si>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</si>
  <si>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</si>
  <si>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</si>
  <si>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</si>
  <si>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</si>
  <si>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</si>
  <si>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</si>
  <si>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</si>
  <si>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</si>
  <si>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</si>
  <si>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</si>
  <si>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</si>
  <si>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</si>
  <si>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</si>
  <si>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</si>
  <si>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</si>
  <si>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</si>
  <si>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</si>
  <si>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</si>
  <si>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</si>
  <si>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</si>
  <si>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</si>
  <si>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</si>
  <si>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</si>
  <si>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</si>
  <si>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</si>
  <si>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</si>
  <si>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</si>
  <si>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</si>
  <si>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</si>
  <si>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</si>
  <si>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</si>
  <si>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</si>
  <si>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</si>
  <si>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</si>
  <si>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</si>
  <si>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</si>
  <si>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</si>
  <si>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</si>
  <si>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</si>
  <si>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</si>
  <si>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</si>
  <si>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</si>
  <si>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</si>
  <si>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</si>
  <si>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</si>
  <si>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</si>
  <si>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</si>
  <si>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</si>
  <si>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</si>
  <si>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</si>
  <si>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</si>
  <si>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</si>
  <si>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</si>
  <si>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</si>
  <si>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</si>
  <si>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</si>
  <si>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</si>
  <si>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</si>
  <si>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</si>
  <si>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</si>
  <si>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</si>
  <si>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</si>
  <si>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</si>
  <si>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</si>
  <si>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</si>
  <si>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</si>
  <si>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</si>
  <si>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</si>
  <si>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</si>
  <si>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</si>
  <si>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</si>
  <si>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</si>
  <si>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</si>
  <si>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</si>
  <si>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</si>
  <si>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</si>
  <si>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</si>
  <si>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</si>
  <si>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</si>
  <si>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</si>
  <si>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</si>
  <si>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</si>
  <si>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</si>
  <si>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</si>
  <si>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</si>
  <si>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</si>
  <si>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</si>
  <si>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</si>
  <si>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</si>
  <si>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</si>
  <si>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</si>
  <si>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</si>
  <si>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</si>
  <si>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</si>
  <si>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</si>
  <si>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</si>
  <si>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</si>
  <si>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</si>
  <si>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</si>
  <si>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</si>
  <si>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</si>
  <si>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</si>
  <si>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</si>
  <si>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</si>
  <si>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</si>
  <si>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</si>
  <si>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</si>
  <si>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</si>
  <si>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</si>
  <si>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</si>
  <si>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</si>
  <si>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</si>
  <si>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</si>
  <si>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</si>
  <si>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</si>
  <si>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</si>
  <si>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</si>
  <si>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</si>
  <si>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</si>
  <si>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</si>
  <si>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</si>
  <si>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</si>
  <si>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</si>
  <si>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</si>
  <si>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</si>
  <si>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</si>
  <si>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</si>
  <si>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</si>
  <si>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</si>
  <si>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</si>
  <si>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</si>
  <si>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</si>
  <si>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</si>
  <si>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</si>
  <si>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</si>
  <si>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</si>
  <si>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</si>
  <si>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</si>
  <si>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</si>
  <si>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</si>
  <si>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</si>
  <si>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</si>
  <si>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</si>
  <si>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</si>
  <si>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</si>
  <si>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</si>
  <si>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</si>
  <si>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</si>
  <si>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</si>
  <si>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</si>
  <si>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</si>
  <si>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</si>
  <si>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</si>
  <si>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</si>
  <si>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</si>
  <si>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</si>
  <si>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</si>
  <si>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</si>
  <si>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</si>
  <si>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</si>
  <si>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</si>
  <si>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</si>
  <si>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</si>
  <si>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</si>
  <si>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</si>
  <si>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</si>
  <si>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</si>
  <si>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</si>
  <si>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</si>
  <si>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</si>
  <si>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</si>
  <si>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</si>
  <si>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</si>
  <si>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</si>
  <si>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</si>
  <si>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</si>
  <si>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</si>
  <si>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</si>
  <si>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</si>
  <si>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</si>
  <si>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</si>
  <si>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</si>
  <si>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</si>
  <si>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</si>
  <si>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</si>
  <si>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</si>
  <si>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</si>
  <si>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</si>
  <si>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</si>
  <si>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</si>
  <si>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</si>
  <si>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</si>
  <si>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</si>
  <si>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</si>
  <si>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</si>
  <si>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</si>
  <si>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</si>
  <si>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</si>
  <si>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</si>
  <si>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</si>
  <si>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</si>
  <si>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</si>
  <si>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</si>
  <si>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</si>
  <si>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</si>
  <si>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</si>
  <si>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</si>
  <si>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</si>
  <si>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</si>
  <si>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</si>
  <si>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</si>
  <si>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</si>
  <si>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</si>
  <si>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</si>
  <si>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</si>
  <si>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</si>
  <si>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</si>
  <si>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</si>
  <si>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</si>
  <si>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</si>
  <si>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</si>
  <si>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</si>
  <si>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</si>
  <si>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</si>
  <si>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</si>
  <si>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</si>
  <si>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</si>
  <si>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</si>
  <si>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</si>
  <si>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</si>
  <si>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</si>
  <si>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</si>
  <si>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</si>
  <si>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</si>
  <si>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</si>
  <si>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</si>
  <si>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</si>
  <si>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</si>
  <si>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</si>
  <si>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</si>
  <si>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</si>
  <si>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</si>
  <si>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</si>
  <si>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</si>
  <si>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</si>
  <si>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</si>
  <si>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</si>
  <si>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</si>
  <si>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</si>
  <si>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</si>
  <si>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</si>
  <si>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</si>
  <si>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</si>
  <si>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</si>
  <si>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</si>
  <si>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</si>
  <si>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</si>
  <si>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</si>
  <si>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</si>
  <si>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</si>
  <si>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</si>
  <si>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</si>
  <si>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</si>
  <si>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</si>
  <si>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</si>
  <si>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</si>
  <si>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</si>
  <si>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</si>
  <si>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</si>
  <si>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</si>
  <si>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</si>
  <si>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</si>
  <si>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</si>
  <si>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</si>
  <si>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</si>
  <si>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</si>
  <si>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</si>
  <si>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</si>
  <si>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</si>
  <si>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</si>
  <si>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</si>
  <si>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</si>
  <si>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</si>
  <si>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</si>
  <si>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</si>
  <si>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</si>
  <si>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</si>
  <si>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</si>
  <si>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</si>
  <si>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</si>
  <si>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</si>
  <si>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</si>
  <si>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</si>
  <si>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</si>
  <si>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</si>
  <si>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</si>
  <si>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</si>
  <si>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</si>
  <si>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</si>
  <si>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</si>
  <si>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</si>
  <si>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</si>
  <si>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</si>
  <si>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</si>
  <si>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</si>
  <si>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</si>
  <si>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</si>
  <si>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</si>
  <si>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</si>
  <si>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</si>
  <si>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</si>
  <si>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</si>
  <si>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</si>
  <si>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</si>
  <si>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</si>
  <si>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</si>
  <si>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</si>
  <si>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</si>
  <si>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</si>
  <si>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</si>
  <si>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</si>
  <si>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</si>
  <si>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</si>
  <si>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</si>
  <si>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</si>
  <si>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</si>
  <si>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</si>
  <si>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</si>
  <si>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</si>
  <si>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</si>
  <si>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</si>
  <si>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</si>
  <si>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</si>
  <si>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</si>
  <si>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</si>
  <si>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</si>
  <si>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</si>
  <si>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</si>
  <si>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</si>
  <si>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</si>
  <si>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</si>
  <si>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</si>
  <si>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</si>
  <si>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</si>
  <si>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</si>
  <si>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</si>
  <si>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</si>
  <si>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</si>
  <si>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</si>
  <si>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</si>
  <si>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</si>
  <si>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</si>
  <si>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</si>
  <si>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</si>
  <si>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</si>
  <si>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</si>
  <si>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</si>
  <si>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</si>
  <si>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</si>
  <si>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</si>
  <si>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</si>
  <si>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</si>
  <si>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</si>
  <si>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</si>
  <si>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</si>
  <si>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</si>
  <si>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</si>
  <si>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</si>
  <si>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</si>
  <si>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</si>
  <si>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</si>
  <si>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</si>
  <si>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</si>
  <si>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</si>
  <si>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</si>
  <si>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</si>
  <si>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</si>
  <si>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</si>
  <si>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</si>
  <si>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</si>
  <si>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</si>
  <si>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</si>
  <si>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</si>
  <si>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</si>
  <si>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</si>
  <si>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</si>
  <si>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</si>
  <si>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</si>
  <si>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</si>
  <si>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</si>
  <si>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</si>
  <si>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</si>
  <si>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</si>
  <si>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</si>
  <si>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</si>
  <si>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</si>
  <si>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</si>
  <si>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</si>
  <si>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</si>
  <si>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</si>
  <si>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</si>
  <si>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</si>
  <si>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</si>
  <si>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</si>
  <si>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</si>
  <si>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</si>
  <si>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</si>
  <si>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</si>
  <si>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</si>
  <si>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</si>
  <si>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</si>
  <si>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</si>
  <si>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</si>
  <si>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</si>
  <si>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</si>
  <si>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</si>
  <si>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</si>
  <si>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</si>
  <si>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</si>
  <si>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</si>
  <si>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</si>
  <si>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</si>
  <si>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</si>
  <si>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</si>
  <si>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</si>
  <si>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</si>
  <si>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</si>
  <si>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</si>
  <si>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</si>
  <si>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</si>
  <si>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</si>
  <si>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</si>
  <si>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</si>
  <si>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</si>
  <si>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</si>
  <si>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</si>
  <si>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</si>
  <si>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</si>
  <si>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</si>
  <si>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</si>
  <si>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</si>
  <si>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</si>
  <si>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</si>
  <si>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</si>
  <si>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</si>
  <si>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</si>
  <si>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</si>
  <si>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</si>
  <si>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</si>
  <si>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</si>
  <si>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</si>
  <si>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</si>
  <si>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</si>
  <si>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</si>
  <si>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</si>
  <si>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</si>
  <si>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</si>
  <si>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</si>
  <si>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</si>
  <si>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</si>
  <si>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</si>
  <si>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</si>
  <si>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</si>
  <si>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</si>
  <si>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</si>
  <si>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</si>
  <si>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</si>
  <si>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</si>
  <si>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</si>
  <si>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</si>
  <si>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</si>
  <si>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</si>
  <si>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</si>
  <si>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</si>
  <si>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</si>
  <si>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</si>
  <si>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</si>
  <si>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</si>
  <si>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</si>
  <si>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</si>
  <si>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</si>
  <si>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</si>
  <si>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</si>
  <si>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</si>
  <si>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</si>
  <si>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</si>
  <si>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</si>
  <si>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</si>
  <si>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</si>
  <si>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</si>
  <si>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</si>
  <si>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</si>
  <si>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</si>
  <si>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</si>
  <si>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</si>
  <si>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</si>
  <si>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</si>
  <si>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</si>
  <si>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</si>
  <si>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</si>
  <si>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</si>
  <si>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</si>
  <si>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</si>
  <si>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</si>
  <si>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</si>
  <si>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</si>
  <si>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</si>
  <si>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</si>
  <si>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</si>
  <si>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</si>
  <si>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</si>
  <si>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</si>
  <si>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</si>
  <si>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</si>
  <si>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</si>
  <si>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</si>
  <si>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</si>
  <si>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</si>
  <si>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</si>
  <si>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</si>
  <si>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</si>
  <si>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</si>
  <si>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</si>
  <si>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</si>
  <si>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</si>
  <si>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</si>
  <si>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</si>
  <si>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</si>
  <si>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</si>
  <si>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</si>
  <si>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</si>
  <si>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</si>
  <si>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</si>
  <si>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</si>
  <si>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</si>
  <si>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</si>
  <si>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</si>
  <si>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</si>
  <si>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</si>
  <si>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</si>
  <si>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</si>
  <si>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</si>
  <si>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</si>
  <si>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</si>
  <si>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</si>
  <si>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</si>
  <si>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</si>
  <si>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</si>
  <si>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</si>
  <si>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</si>
  <si>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</si>
  <si>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</si>
  <si>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</si>
  <si>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</si>
  <si>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</si>
  <si>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</si>
  <si>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</si>
  <si>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</si>
  <si>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</si>
  <si>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</si>
  <si>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</si>
  <si>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</si>
  <si>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</si>
  <si>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</si>
  <si>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</si>
  <si>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</si>
  <si>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</si>
  <si>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</si>
  <si>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</si>
  <si>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</si>
  <si>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</si>
  <si>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</si>
  <si>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</si>
  <si>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</si>
  <si>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</si>
  <si>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</si>
  <si>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</si>
  <si>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</si>
  <si>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</si>
  <si>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</si>
  <si>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</si>
  <si>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</si>
  <si>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</si>
  <si>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</si>
  <si>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</si>
  <si>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</si>
  <si>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</si>
  <si>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</si>
  <si>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</si>
  <si>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</si>
  <si>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</si>
  <si>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</si>
  <si>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</si>
  <si>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</si>
  <si>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</si>
  <si>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</si>
  <si>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</si>
  <si>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</si>
  <si>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</si>
  <si>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</si>
  <si>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</si>
  <si>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</si>
  <si>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</si>
  <si>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</si>
  <si>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</si>
  <si>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</si>
  <si>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</si>
  <si>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</si>
  <si>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</si>
  <si>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</si>
  <si>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</si>
  <si>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</si>
  <si>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</si>
  <si>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</si>
  <si>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</si>
  <si>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</si>
  <si>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</si>
  <si>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</si>
  <si>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</si>
  <si>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</si>
  <si>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</si>
  <si>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</si>
  <si>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</si>
  <si>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</si>
  <si>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</si>
  <si>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</si>
  <si>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</si>
  <si>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</si>
  <si>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</si>
  <si>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</si>
  <si>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</si>
  <si>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</si>
  <si>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</si>
  <si>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</si>
  <si>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</si>
  <si>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</si>
  <si>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</si>
  <si>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</si>
  <si>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</si>
  <si>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</si>
  <si>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</si>
  <si>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</si>
  <si>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</si>
  <si>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</si>
  <si>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</si>
  <si>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</si>
  <si>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</si>
  <si>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</si>
  <si>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</si>
  <si>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</si>
  <si>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</si>
  <si>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</si>
  <si>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</si>
  <si>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</si>
  <si>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</si>
  <si>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</si>
  <si>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</si>
  <si>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</si>
  <si>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</si>
  <si>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</si>
  <si>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</si>
  <si>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</si>
  <si>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</si>
  <si>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</si>
  <si>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</si>
  <si>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</si>
  <si>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</si>
  <si>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</si>
  <si>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</si>
  <si>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</si>
  <si>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</si>
  <si>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</si>
  <si>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</si>
  <si>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</si>
  <si>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</si>
  <si>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</si>
  <si>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</si>
  <si>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</si>
  <si>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</si>
  <si>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</si>
  <si>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</si>
  <si>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</si>
  <si>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</si>
  <si>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</si>
  <si>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</si>
  <si>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</si>
  <si>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</si>
  <si>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</si>
  <si>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</si>
  <si>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</si>
  <si>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</si>
  <si>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</si>
  <si>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</si>
  <si>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</si>
  <si>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</si>
  <si>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</si>
  <si>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</si>
  <si>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</si>
  <si>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</si>
  <si>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</si>
  <si>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</si>
  <si>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</si>
  <si>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</si>
  <si>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</si>
  <si>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</si>
  <si>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</si>
  <si>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</si>
  <si>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</si>
  <si>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</si>
  <si>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</si>
  <si>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</si>
  <si>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</si>
  <si>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</si>
  <si>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</si>
  <si>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</si>
  <si>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</si>
  <si>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</si>
  <si>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</si>
  <si>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</si>
  <si>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</si>
  <si>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</si>
  <si>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</si>
  <si>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</si>
  <si>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</si>
  <si>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</si>
  <si>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</si>
  <si>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</si>
  <si>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</si>
  <si>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</si>
  <si>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</si>
  <si>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</si>
  <si>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</si>
  <si>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</si>
  <si>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</si>
  <si>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</si>
  <si>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</si>
  <si>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</si>
  <si>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</si>
  <si>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</si>
  <si>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</si>
  <si>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</si>
  <si>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</si>
  <si>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</si>
  <si>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</si>
  <si>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</si>
  <si>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</si>
  <si>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</si>
  <si>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</si>
  <si>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</si>
  <si>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</si>
  <si>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</si>
  <si>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</si>
  <si>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</si>
  <si>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</si>
  <si>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</si>
  <si>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</si>
  <si>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</si>
  <si>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</si>
  <si>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</si>
  <si>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</si>
  <si>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</si>
  <si>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</si>
  <si>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</si>
  <si>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</si>
  <si>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</si>
  <si>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</si>
  <si>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</si>
  <si>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</si>
  <si>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</si>
  <si>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</si>
  <si>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</si>
  <si>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</si>
  <si>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</si>
  <si>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</si>
  <si>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</si>
  <si>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</si>
  <si>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</si>
  <si>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</si>
  <si>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</si>
  <si>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</si>
  <si>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</si>
  <si>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</si>
  <si>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</si>
  <si>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</si>
  <si>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</si>
  <si>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</si>
  <si>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</si>
  <si>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</si>
  <si>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</si>
  <si>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</si>
  <si>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</si>
  <si>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</si>
  <si>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</si>
  <si>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</si>
  <si>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</si>
  <si>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</si>
  <si>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</si>
  <si>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</si>
  <si>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</si>
  <si>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</si>
  <si>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</si>
  <si>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</si>
  <si>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</si>
  <si>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</si>
  <si>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</si>
  <si>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</si>
  <si>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</si>
  <si>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</si>
  <si>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</si>
  <si>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</si>
  <si>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</si>
  <si>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</si>
  <si>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</si>
  <si>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</si>
  <si>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</si>
  <si>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</si>
  <si>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</si>
  <si>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</si>
  <si>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</si>
  <si>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</si>
  <si>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</si>
  <si>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</si>
  <si>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</si>
  <si>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</si>
  <si>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</si>
  <si>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</si>
  <si>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</si>
  <si>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</si>
  <si>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</si>
  <si>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</si>
  <si>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</si>
  <si>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</si>
  <si>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</si>
  <si>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</si>
  <si>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</si>
  <si>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</si>
  <si>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</si>
  <si>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</si>
  <si>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</si>
  <si>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</si>
  <si>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</si>
  <si>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</si>
  <si>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</si>
  <si>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</si>
  <si>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</si>
  <si>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</si>
  <si>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</si>
  <si>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</si>
  <si>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</si>
  <si>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</si>
  <si>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</si>
  <si>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</si>
  <si>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</si>
  <si>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</si>
  <si>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</si>
  <si>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</si>
  <si>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</si>
  <si>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</si>
  <si>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</si>
  <si>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</si>
  <si>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</si>
  <si>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</si>
  <si>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</si>
  <si>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</si>
  <si>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</si>
  <si>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</si>
  <si>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</si>
  <si>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</si>
  <si>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</si>
  <si>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</si>
  <si>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</si>
  <si>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</si>
  <si>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</si>
  <si>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</si>
  <si>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</si>
  <si>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</si>
  <si>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</si>
  <si>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</si>
  <si>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</si>
  <si>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</si>
  <si>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</si>
  <si>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</si>
  <si>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</si>
  <si>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</si>
  <si>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</si>
  <si>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</si>
  <si>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</si>
  <si>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</si>
  <si>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</si>
  <si>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</si>
  <si>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</si>
  <si>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</si>
  <si>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</si>
  <si>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</si>
  <si>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</si>
  <si>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</si>
  <si>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</si>
  <si>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</si>
  <si>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</si>
  <si>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</si>
  <si>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</si>
  <si>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</si>
  <si>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</si>
  <si>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</si>
  <si>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</si>
  <si>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</si>
  <si>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</si>
  <si>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</si>
  <si>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</si>
  <si>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</si>
  <si>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</si>
  <si>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</si>
  <si>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</si>
  <si>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</si>
  <si>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</si>
  <si>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</si>
  <si>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</si>
  <si>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</si>
  <si>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</si>
  <si>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</si>
  <si>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</si>
  <si>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</si>
  <si>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</si>
  <si>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</si>
  <si>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</si>
  <si>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</si>
  <si>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</si>
  <si>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</si>
  <si>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</si>
  <si>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</si>
  <si>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</si>
  <si>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</si>
  <si>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</si>
  <si>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</si>
  <si>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</si>
  <si>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</si>
  <si>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</si>
  <si>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</si>
  <si>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</si>
  <si>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</si>
  <si>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</si>
  <si>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</si>
  <si>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</si>
  <si>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</si>
  <si>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</si>
  <si>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</si>
  <si>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</si>
  <si>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</si>
  <si>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</si>
  <si>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</si>
  <si>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</si>
  <si>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</si>
  <si>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</si>
  <si>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</si>
  <si>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</si>
  <si>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</si>
  <si>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</si>
  <si>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</si>
  <si>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</si>
  <si>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</si>
  <si>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</si>
  <si>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</si>
  <si>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</si>
  <si>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</si>
  <si>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</si>
  <si>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</si>
  <si>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</si>
  <si>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</si>
  <si>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</si>
  <si>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</si>
  <si>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</si>
  <si>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</si>
  <si>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</si>
  <si>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</si>
  <si>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</si>
  <si>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</si>
  <si>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</si>
  <si>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</si>
  <si>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</si>
  <si>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</si>
  <si>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</si>
  <si>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</si>
  <si>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</si>
  <si>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</si>
  <si>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</si>
  <si>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</si>
  <si>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</si>
  <si>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</si>
  <si>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</si>
  <si>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</si>
  <si>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</si>
  <si>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</si>
  <si>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</si>
  <si>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</si>
  <si>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</si>
  <si>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</si>
  <si>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</si>
  <si>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</si>
  <si>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</si>
  <si>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</si>
  <si>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</si>
  <si>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</si>
  <si>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</si>
  <si>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</si>
  <si>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</si>
  <si>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</si>
  <si>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</si>
  <si>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</si>
  <si>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</si>
  <si>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</si>
  <si>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</si>
  <si>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</si>
  <si>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</si>
  <si>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</si>
  <si>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</si>
  <si>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</si>
  <si>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</si>
  <si>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</si>
  <si>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</si>
  <si>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</si>
  <si>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</si>
  <si>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</si>
  <si>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</si>
  <si>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</si>
  <si>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</si>
  <si>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</si>
  <si>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</si>
  <si>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</si>
  <si>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</si>
  <si>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</si>
  <si>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</si>
  <si>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</si>
  <si>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</si>
  <si>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</si>
  <si>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</si>
  <si>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</si>
  <si>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</si>
  <si>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</si>
  <si>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</si>
  <si>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</si>
  <si>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</si>
  <si>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</si>
  <si>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</si>
  <si>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</si>
  <si>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</si>
  <si>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</si>
  <si>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</si>
  <si>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</si>
  <si>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</si>
  <si>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</si>
  <si>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</si>
  <si>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</si>
  <si>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</si>
  <si>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</si>
  <si>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</si>
  <si>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</si>
  <si>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</si>
  <si>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</si>
  <si>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</si>
  <si>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</si>
  <si>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</si>
  <si>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</si>
  <si>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</si>
  <si>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</si>
  <si>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</si>
  <si>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</si>
  <si>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</si>
  <si>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</si>
  <si>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</si>
  <si>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</si>
  <si>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</si>
  <si>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</si>
  <si>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</si>
  <si>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</si>
  <si>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</si>
  <si>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</si>
  <si>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</si>
  <si>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</si>
  <si>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</si>
  <si>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</si>
  <si>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</si>
  <si>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</si>
  <si>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</si>
  <si>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</si>
  <si>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</si>
  <si>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</si>
  <si>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</si>
  <si>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</si>
  <si>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</si>
  <si>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</si>
  <si>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</si>
  <si>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</si>
  <si>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</si>
  <si>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</si>
  <si>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</si>
  <si>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</si>
  <si>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</si>
  <si>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</si>
  <si>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</si>
  <si>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</si>
  <si>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</si>
  <si>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</si>
  <si>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</si>
  <si>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</si>
  <si>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</si>
  <si>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</si>
  <si>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</si>
  <si>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</si>
  <si>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</si>
  <si>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</si>
  <si>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</si>
  <si>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</si>
  <si>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</si>
  <si>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</si>
  <si>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</si>
  <si>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</si>
  <si>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</si>
  <si>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</si>
  <si>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</si>
  <si>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</si>
  <si>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</si>
  <si>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</si>
  <si>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</si>
  <si>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</si>
  <si>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</si>
  <si>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</si>
  <si>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</si>
  <si>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</si>
  <si>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</si>
  <si>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</si>
  <si>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</si>
  <si>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</si>
  <si>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</si>
  <si>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</si>
  <si>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</si>
  <si>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</si>
  <si>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</si>
  <si>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</si>
  <si>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</si>
  <si>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</si>
  <si>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</si>
  <si>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</si>
  <si>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</si>
  <si>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</si>
  <si>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</si>
  <si>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</si>
  <si>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</si>
  <si>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</si>
  <si>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</si>
  <si>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</si>
  <si>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</si>
  <si>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</si>
  <si>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</si>
  <si>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</si>
  <si>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</si>
  <si>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</si>
  <si>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</si>
  <si>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</si>
  <si>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</si>
  <si>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</si>
  <si>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</si>
  <si>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</si>
  <si>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</si>
  <si>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</si>
  <si>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</si>
  <si>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</si>
  <si>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</si>
  <si>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</si>
  <si>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</si>
  <si>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</si>
  <si>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</si>
  <si>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</si>
  <si>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</si>
  <si>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</si>
  <si>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</si>
  <si>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</si>
  <si>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</si>
  <si>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</si>
  <si>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</si>
  <si>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</si>
  <si>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</si>
  <si>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</si>
  <si>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</si>
  <si>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</si>
  <si>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</si>
  <si>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</si>
  <si>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</si>
  <si>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</si>
  <si>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</si>
  <si>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</si>
  <si>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</si>
  <si>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</si>
  <si>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</si>
  <si>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</si>
  <si>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</si>
  <si>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</si>
  <si>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</si>
  <si>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</si>
  <si>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</si>
  <si>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</si>
  <si>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</si>
  <si>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</si>
  <si>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</si>
  <si>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</si>
  <si>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</si>
  <si>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</si>
  <si>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</si>
  <si>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</si>
  <si>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</si>
  <si>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</si>
  <si>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</si>
  <si>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</si>
  <si>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</si>
  <si>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</si>
  <si>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</si>
  <si>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</si>
  <si>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</si>
  <si>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</si>
  <si>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</si>
  <si>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</si>
  <si>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</si>
  <si>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</si>
  <si>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</si>
  <si>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</si>
  <si>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</si>
  <si>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</si>
  <si>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</si>
  <si>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</si>
  <si>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</si>
  <si>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</si>
  <si>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</si>
  <si>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</si>
  <si>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</si>
  <si>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</si>
  <si>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</si>
  <si>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</si>
  <si>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</si>
  <si>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</si>
  <si>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</si>
  <si>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</si>
  <si>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</si>
  <si>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</si>
  <si>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</si>
  <si>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</si>
  <si>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</si>
  <si>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</si>
  <si>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</si>
  <si>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</si>
  <si>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</si>
  <si>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</si>
  <si>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</si>
  <si>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</si>
  <si>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</si>
  <si>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</si>
  <si>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</si>
  <si>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</si>
  <si>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</si>
  <si>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</si>
  <si>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</si>
  <si>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</si>
  <si>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</si>
  <si>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</si>
  <si>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</si>
  <si>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</si>
  <si>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</si>
  <si>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</si>
  <si>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</si>
  <si>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</si>
  <si>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</si>
  <si>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</si>
  <si>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</si>
  <si>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</si>
  <si>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</si>
  <si>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</si>
  <si>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</si>
  <si>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</si>
  <si>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</si>
  <si>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</si>
  <si>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</si>
  <si>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</si>
  <si>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</si>
  <si>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</si>
  <si>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</si>
  <si>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</si>
  <si>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</si>
  <si>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</si>
  <si>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</si>
  <si>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</si>
  <si>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</si>
  <si>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</si>
  <si>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</si>
  <si>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</si>
  <si>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</si>
  <si>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</si>
  <si>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</si>
  <si>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</si>
  <si>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</si>
  <si>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</si>
  <si>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</si>
  <si>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</si>
  <si>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</si>
  <si>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</si>
  <si>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</si>
  <si>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</si>
  <si>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</si>
  <si>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</si>
  <si>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</si>
  <si>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</si>
  <si>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</si>
  <si>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</si>
  <si>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</si>
  <si>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</si>
  <si>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</si>
  <si>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</si>
  <si>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</si>
  <si>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</si>
  <si>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</si>
  <si>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</si>
  <si>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</si>
  <si>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</si>
  <si>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</si>
  <si>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</si>
  <si>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</si>
  <si>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</si>
  <si>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</si>
  <si>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</si>
  <si>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</si>
  <si>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</si>
  <si>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</si>
  <si>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</si>
  <si>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</si>
  <si>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</si>
  <si>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</si>
  <si>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</si>
  <si>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</si>
  <si>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</si>
  <si>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</si>
  <si>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</si>
  <si>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</si>
  <si>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</si>
  <si>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</si>
  <si>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</si>
  <si>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</si>
  <si>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</si>
  <si>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</si>
  <si>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</si>
  <si>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</si>
  <si>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</si>
  <si>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</si>
  <si>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</si>
  <si>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</si>
  <si>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</si>
  <si>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</si>
  <si>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</si>
  <si>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</si>
  <si>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</si>
  <si>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</si>
  <si>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</si>
  <si>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</si>
  <si>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</si>
  <si>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</si>
  <si>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</si>
  <si>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</si>
  <si>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</si>
  <si>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</si>
  <si>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</si>
  <si>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</si>
  <si>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</si>
  <si>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</si>
  <si>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</si>
  <si>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</si>
  <si>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</si>
  <si>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</si>
  <si>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</si>
  <si>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</si>
  <si>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</si>
  <si>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</si>
  <si>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</si>
  <si>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</si>
  <si>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</si>
  <si>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</si>
  <si>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</si>
  <si>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</si>
  <si>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</si>
  <si>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</si>
  <si>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</si>
  <si>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</si>
  <si>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</si>
  <si>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</si>
  <si>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</si>
  <si>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</si>
  <si>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</si>
  <si>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</si>
  <si>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</si>
  <si>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</si>
  <si>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</si>
  <si>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</si>
  <si>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</si>
  <si>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</si>
  <si>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</si>
  <si>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</si>
  <si>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</si>
  <si>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</si>
  <si>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</si>
  <si>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</si>
  <si>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</si>
  <si>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</si>
  <si>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</si>
  <si>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</si>
  <si>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</si>
  <si>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</si>
  <si>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</si>
  <si>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</si>
  <si>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</si>
  <si>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</si>
  <si>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</si>
  <si>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</si>
  <si>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</si>
  <si>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</si>
  <si>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</si>
  <si>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</si>
  <si>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</si>
  <si>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</si>
  <si>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</si>
  <si>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</si>
  <si>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</si>
  <si>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</si>
  <si>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</si>
  <si>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</si>
  <si>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</si>
  <si>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</si>
  <si>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</si>
  <si>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</si>
  <si>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</si>
  <si>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</si>
  <si>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</si>
  <si>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</si>
  <si>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</si>
  <si>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</si>
  <si>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</si>
  <si>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</si>
  <si>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</si>
  <si>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</si>
  <si>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</si>
  <si>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</si>
  <si>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</si>
  <si>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</si>
  <si>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</si>
  <si>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</si>
  <si>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</si>
  <si>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</si>
  <si>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</si>
  <si>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</si>
  <si>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</si>
  <si>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</si>
  <si>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</si>
  <si>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</si>
  <si>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</si>
  <si>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</si>
  <si>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</si>
  <si>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</si>
  <si>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</si>
  <si>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</si>
  <si>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</si>
  <si>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</si>
  <si>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</si>
  <si>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</si>
  <si>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</si>
  <si>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</si>
  <si>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</si>
  <si>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</si>
  <si>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</si>
  <si>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</si>
  <si>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</si>
  <si>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</si>
  <si>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</si>
  <si>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</si>
  <si>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</si>
  <si>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</si>
  <si>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</si>
  <si>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</si>
  <si>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</si>
  <si>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</si>
  <si>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</si>
  <si>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</si>
  <si>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</si>
  <si>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</si>
  <si>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</si>
  <si>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</si>
  <si>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</si>
  <si>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</si>
  <si>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</si>
  <si>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</si>
  <si>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</si>
  <si>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</si>
  <si>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</si>
  <si>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</si>
  <si>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</si>
  <si>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</si>
  <si>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</si>
  <si>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</si>
  <si>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</si>
  <si>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</si>
  <si>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</si>
  <si>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</si>
  <si>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</si>
  <si>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</si>
  <si>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</si>
  <si>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</si>
  <si>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</si>
  <si>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</si>
  <si>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</si>
  <si>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</si>
  <si>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</si>
  <si>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</si>
  <si>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</si>
  <si>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</si>
  <si>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</si>
  <si>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</si>
  <si>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</si>
  <si>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</si>
  <si>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</si>
  <si>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</si>
  <si>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</si>
  <si>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</si>
  <si>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</si>
  <si>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</si>
  <si>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</si>
  <si>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</si>
  <si>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</si>
  <si>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</si>
  <si>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</si>
  <si>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</si>
  <si>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</si>
  <si>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</si>
  <si>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</si>
  <si>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</si>
  <si>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</si>
  <si>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</si>
  <si>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</si>
  <si>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</si>
  <si>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</si>
  <si>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</si>
  <si>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</si>
  <si>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</si>
  <si>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</si>
  <si>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</si>
  <si>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</si>
  <si>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</si>
  <si>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</si>
  <si>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</si>
  <si>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</si>
  <si>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</si>
  <si>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</si>
  <si>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</si>
  <si>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</si>
  <si>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</si>
  <si>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</si>
  <si>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</si>
  <si>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</si>
  <si>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</si>
  <si>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</si>
  <si>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</si>
  <si>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</si>
  <si>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</si>
  <si>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</si>
  <si>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</si>
  <si>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</si>
  <si>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</si>
  <si>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</si>
  <si>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</si>
  <si>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</si>
  <si>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</si>
  <si>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</si>
  <si>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</si>
  <si>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</si>
  <si>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</si>
  <si>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</si>
  <si>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</si>
  <si>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</si>
  <si>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</si>
  <si>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</si>
  <si>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</si>
  <si>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</si>
  <si>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</si>
  <si>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</si>
  <si>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</si>
  <si>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</si>
  <si>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</si>
  <si>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</si>
  <si>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</si>
  <si>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</si>
  <si>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</si>
  <si>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</si>
  <si>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</si>
  <si>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</si>
  <si>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</si>
  <si>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</si>
  <si>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</si>
  <si>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</si>
  <si>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</si>
  <si>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</si>
  <si>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</si>
  <si>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</si>
  <si>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</si>
  <si>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</si>
  <si>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</si>
  <si>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</si>
  <si>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</si>
  <si>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</si>
  <si>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</si>
  <si>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</si>
  <si>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</si>
  <si>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</si>
  <si>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</si>
  <si>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</si>
  <si>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</si>
  <si>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</si>
  <si>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</si>
  <si>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</si>
  <si>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</si>
  <si>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</si>
  <si>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</si>
  <si>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</si>
  <si>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</si>
  <si>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</si>
  <si>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</si>
  <si>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</si>
  <si>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</si>
  <si>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</si>
  <si>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</si>
  <si>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</si>
  <si>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</si>
  <si>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</si>
  <si>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</si>
  <si>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</si>
  <si>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</si>
  <si>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</si>
  <si>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</si>
  <si>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</si>
  <si>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</si>
  <si>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</si>
  <si>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</si>
  <si>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</si>
  <si>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</si>
  <si>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</si>
  <si>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</si>
  <si>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</si>
  <si>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</si>
  <si>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</si>
  <si>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</si>
  <si>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</si>
  <si>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</si>
  <si>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</si>
  <si>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</si>
  <si>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</si>
  <si>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</si>
  <si>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</si>
  <si>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</si>
  <si>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</si>
  <si>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</si>
  <si>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</si>
  <si>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</si>
  <si>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</si>
  <si>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</si>
  <si>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</si>
  <si>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</si>
  <si>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</si>
  <si>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</si>
  <si>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</si>
  <si>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</si>
  <si>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</si>
  <si>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</si>
  <si>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</si>
  <si>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</si>
  <si>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</si>
  <si>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</si>
  <si>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</si>
  <si>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</si>
  <si>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</si>
  <si>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</si>
  <si>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</si>
  <si>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</si>
  <si>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</si>
  <si>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</si>
  <si>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</si>
  <si>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</si>
  <si>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</si>
  <si>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</si>
  <si>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</si>
  <si>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</si>
  <si>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</si>
  <si>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</si>
  <si>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</si>
  <si>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</si>
  <si>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</si>
  <si>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</si>
  <si>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</si>
  <si>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</si>
  <si>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</si>
  <si>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</si>
  <si>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</si>
  <si>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</si>
  <si>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</si>
  <si>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</si>
  <si>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</si>
  <si>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</si>
  <si>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</si>
  <si>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</si>
  <si>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</si>
  <si>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</si>
  <si>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</si>
  <si>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</si>
  <si>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</si>
  <si>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</si>
  <si>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</si>
  <si>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</si>
  <si>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</si>
  <si>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</si>
  <si>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</si>
  <si>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</si>
  <si>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</si>
  <si>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</si>
  <si>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</si>
  <si>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</si>
  <si>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</si>
  <si>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</si>
  <si>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</si>
  <si>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</si>
  <si>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</si>
  <si>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</si>
  <si>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</si>
  <si>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</si>
  <si>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</si>
  <si>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</si>
  <si>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</si>
  <si>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</si>
  <si>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</si>
  <si>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</si>
  <si>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</si>
  <si>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</si>
  <si>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</si>
  <si>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</si>
  <si>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</si>
  <si>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</si>
  <si>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</si>
  <si>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</si>
  <si>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</si>
  <si>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</si>
  <si>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</si>
  <si>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</si>
  <si>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</si>
  <si>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</si>
  <si>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</si>
  <si>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</si>
  <si>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</si>
  <si>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</si>
  <si>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</si>
  <si>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</si>
  <si>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</si>
  <si>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</si>
  <si>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</si>
  <si>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</si>
  <si>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</si>
  <si>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</si>
  <si>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</si>
  <si>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</si>
  <si>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</si>
  <si>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</si>
  <si>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</si>
  <si>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</si>
  <si>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</si>
  <si>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</si>
  <si>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</si>
  <si>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</si>
  <si>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</si>
  <si>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</si>
  <si>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</si>
  <si>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</si>
  <si>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</si>
  <si>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</si>
  <si>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</si>
  <si>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</si>
  <si>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</si>
  <si>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</si>
  <si>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</si>
  <si>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</si>
  <si>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</si>
  <si>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</si>
  <si>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</si>
  <si>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</si>
  <si>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</si>
  <si>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</si>
  <si>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</si>
  <si>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</si>
  <si>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</si>
  <si>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</si>
  <si>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</si>
  <si>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</si>
  <si>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</si>
  <si>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</si>
  <si>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</si>
  <si>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</si>
  <si>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</si>
  <si>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</si>
  <si>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</si>
  <si>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</si>
  <si>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</si>
  <si>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</si>
  <si>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</si>
  <si>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</si>
  <si>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</si>
  <si>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</si>
  <si>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</si>
  <si>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</si>
  <si>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</si>
  <si>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</si>
  <si>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</si>
  <si>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</si>
  <si>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</si>
  <si>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</si>
  <si>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</si>
  <si>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</si>
  <si>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</si>
  <si>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</si>
  <si>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</si>
  <si>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</si>
  <si>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</si>
  <si>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</si>
  <si>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</si>
  <si>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</si>
  <si>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</si>
  <si>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</si>
  <si>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</si>
  <si>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</si>
  <si>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</si>
  <si>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</si>
  <si>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</si>
  <si>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</si>
  <si>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</si>
  <si>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</si>
  <si>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</si>
  <si>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</si>
  <si>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</si>
  <si>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</si>
  <si>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</si>
  <si>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</si>
  <si>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</si>
  <si>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</si>
  <si>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</si>
  <si>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</si>
  <si>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</si>
  <si>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</si>
  <si>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</si>
  <si>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</si>
  <si>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</si>
  <si>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</si>
  <si>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</si>
  <si>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</si>
  <si>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</si>
  <si>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</si>
  <si>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</si>
  <si>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</si>
  <si>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</si>
  <si>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</si>
  <si>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</si>
  <si>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</si>
  <si>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</si>
  <si>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</si>
  <si>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</si>
  <si>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</si>
  <si>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</si>
  <si>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</si>
  <si>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</si>
  <si>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</si>
  <si>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</si>
  <si>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</si>
  <si>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</si>
  <si>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</si>
  <si>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</si>
  <si>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</si>
  <si>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</si>
  <si>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</si>
  <si>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</si>
  <si>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</si>
  <si>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</si>
  <si>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</si>
  <si>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</si>
  <si>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</si>
  <si>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</si>
  <si>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</si>
  <si>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</si>
  <si>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</si>
  <si>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</si>
  <si>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</si>
  <si>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</si>
  <si>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</si>
  <si>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</si>
  <si>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</si>
  <si>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</si>
  <si>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</si>
  <si>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</si>
  <si>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</si>
  <si>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</si>
  <si>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</si>
  <si>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</si>
  <si>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</si>
  <si>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</si>
  <si>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</si>
  <si>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</si>
  <si>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</si>
  <si>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</si>
  <si>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</si>
  <si>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</si>
  <si>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</si>
  <si>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</si>
  <si>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</si>
  <si>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</si>
  <si>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</si>
  <si>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</si>
  <si>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</si>
  <si>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</si>
  <si>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</si>
  <si>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</si>
  <si>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</si>
  <si>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</si>
  <si>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</si>
  <si>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</si>
  <si>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</si>
  <si>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</si>
  <si>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</si>
  <si>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</si>
  <si>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</si>
  <si>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</si>
  <si>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</si>
  <si>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</si>
  <si>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</si>
  <si>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</si>
  <si>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</si>
  <si>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</si>
  <si>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</si>
  <si>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</si>
  <si>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</si>
  <si>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</si>
  <si>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</si>
  <si>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</si>
  <si>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</si>
  <si>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</si>
  <si>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</si>
  <si>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</si>
  <si>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</si>
  <si>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</si>
  <si>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</si>
  <si>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</si>
  <si>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</si>
  <si>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</si>
  <si>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</si>
  <si>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</si>
  <si>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</si>
  <si>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</si>
  <si>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</si>
  <si>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</si>
  <si>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</si>
  <si>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</si>
  <si>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</si>
  <si>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</si>
  <si>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</si>
  <si>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</si>
  <si>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</si>
  <si>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</si>
  <si>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</si>
  <si>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</si>
  <si>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</si>
  <si>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</si>
  <si>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</si>
  <si>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</si>
  <si>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</si>
  <si>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</si>
  <si>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</si>
  <si>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</si>
  <si>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</si>
  <si>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</si>
  <si>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</si>
  <si>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</si>
  <si>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</si>
  <si>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</si>
  <si>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</si>
  <si>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</si>
  <si>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</si>
  <si>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</si>
  <si>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</si>
  <si>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</si>
  <si>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</si>
  <si>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</si>
  <si>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</si>
  <si>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</si>
  <si>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</si>
  <si>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</si>
  <si>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</si>
  <si>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</si>
  <si>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</si>
  <si>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</si>
  <si>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</si>
  <si>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</si>
  <si>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</si>
  <si>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</si>
  <si>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</si>
  <si>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</si>
  <si>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</si>
  <si>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</si>
  <si>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</si>
  <si>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</si>
  <si>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</si>
  <si>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</si>
  <si>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</si>
  <si>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</si>
  <si>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</si>
  <si>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</si>
  <si>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</si>
  <si>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</si>
  <si>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</si>
  <si>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</si>
  <si>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</si>
  <si>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</si>
  <si>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</si>
  <si>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</si>
  <si>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</si>
  <si>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</si>
  <si>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</si>
  <si>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</si>
  <si>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</si>
  <si>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</si>
  <si>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</si>
  <si>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</si>
  <si>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</si>
  <si>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</si>
  <si>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</si>
  <si>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</si>
  <si>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</si>
  <si>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</si>
  <si>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</si>
  <si>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</si>
  <si>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</si>
  <si>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</si>
  <si>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</si>
  <si>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</si>
  <si>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</si>
  <si>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</si>
  <si>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</si>
  <si>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</si>
  <si>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</si>
  <si>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</si>
  <si>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</si>
  <si>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</si>
  <si>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</si>
  <si>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</si>
  <si>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</si>
  <si>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</si>
  <si>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</si>
  <si>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</si>
  <si>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</si>
  <si>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</si>
  <si>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</si>
  <si>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</si>
  <si>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</si>
  <si>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</si>
  <si>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</si>
  <si>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</si>
  <si>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</si>
  <si>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</si>
  <si>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</si>
  <si>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</si>
  <si>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</si>
  <si>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</si>
  <si>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</si>
  <si>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</si>
  <si>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</si>
  <si>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</si>
  <si>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</si>
  <si>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</si>
  <si>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</si>
  <si>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</si>
  <si>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</si>
  <si>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</si>
  <si>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</si>
  <si>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</si>
  <si>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</si>
  <si>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</si>
  <si>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</si>
  <si>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</si>
  <si>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</si>
  <si>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</si>
  <si>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</si>
  <si>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</si>
  <si>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</si>
  <si>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</si>
  <si>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</si>
  <si>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</si>
  <si>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</si>
  <si>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</si>
  <si>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</si>
  <si>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</si>
  <si>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</si>
  <si>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</si>
  <si>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</si>
  <si>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</si>
  <si>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</si>
  <si>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</si>
  <si>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</si>
  <si>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</si>
  <si>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</si>
  <si>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</si>
  <si>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</si>
  <si>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</si>
  <si>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</si>
  <si>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</si>
  <si>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</si>
  <si>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</si>
  <si>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</si>
  <si>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</si>
  <si>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</si>
  <si>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</si>
  <si>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</si>
  <si>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</si>
  <si>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</si>
  <si>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</si>
  <si>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</si>
  <si>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</si>
  <si>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</si>
  <si>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</si>
  <si>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</si>
  <si>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</si>
  <si>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</si>
  <si>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</si>
  <si>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</si>
  <si>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</si>
  <si>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</si>
  <si>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</si>
  <si>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</si>
  <si>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</si>
  <si>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</si>
  <si>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</si>
  <si>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</si>
  <si>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</si>
  <si>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</si>
  <si>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</si>
  <si>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</si>
  <si>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</si>
  <si>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</si>
  <si>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</si>
  <si>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</si>
  <si>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</si>
  <si>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</si>
  <si>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</si>
  <si>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</si>
  <si>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</si>
  <si>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</si>
  <si>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</si>
  <si>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</si>
  <si>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</si>
  <si>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</si>
  <si>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</si>
  <si>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</si>
  <si>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</si>
  <si>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</si>
  <si>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</si>
  <si>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</si>
  <si>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</si>
  <si>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</si>
  <si>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</si>
  <si>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</si>
  <si>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</si>
  <si>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</si>
  <si>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</si>
  <si>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</si>
  <si>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</si>
  <si>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</si>
  <si>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</si>
  <si>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</si>
  <si>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</si>
  <si>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</si>
  <si>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</si>
  <si>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</si>
  <si>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</si>
  <si>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</si>
  <si>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</si>
  <si>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</si>
  <si>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</si>
  <si>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</si>
  <si>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</si>
  <si>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</si>
  <si>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</si>
  <si>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</si>
  <si>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</si>
  <si>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</si>
  <si>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</si>
  <si>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</si>
  <si>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</si>
  <si>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</si>
  <si>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</si>
  <si>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</si>
  <si>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</si>
  <si>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</si>
  <si>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</si>
  <si>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</si>
  <si>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</si>
  <si>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</si>
  <si>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</si>
  <si>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</si>
  <si>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</si>
  <si>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</si>
  <si>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</si>
  <si>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</si>
  <si>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</si>
  <si>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</si>
  <si>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</si>
  <si>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</si>
  <si>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</si>
  <si>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</si>
  <si>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</si>
  <si>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</si>
  <si>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</si>
  <si>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</si>
  <si>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</si>
  <si>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</si>
  <si>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</si>
  <si>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</si>
  <si>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</si>
  <si>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</si>
  <si>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</si>
  <si>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</si>
  <si>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</si>
  <si>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</si>
  <si>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</si>
  <si>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</si>
  <si>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</si>
  <si>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</si>
  <si>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</si>
  <si>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</si>
  <si>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</si>
  <si>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</si>
  <si>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</si>
  <si>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</si>
  <si>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</si>
  <si>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</si>
  <si>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</si>
  <si>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</si>
  <si>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</si>
  <si>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</si>
  <si>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</si>
  <si>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</si>
  <si>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</si>
  <si>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</si>
  <si>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</si>
  <si>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</si>
  <si>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</si>
  <si>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</si>
  <si>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</si>
  <si>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</si>
  <si>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</si>
  <si>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</si>
  <si>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</si>
  <si>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</si>
  <si>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</si>
  <si>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</si>
  <si>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</si>
  <si>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</si>
  <si>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</si>
  <si>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</si>
  <si>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</si>
  <si>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</si>
  <si>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</si>
  <si>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</si>
  <si>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</si>
  <si>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</si>
  <si>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</si>
  <si>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</si>
  <si>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</si>
  <si>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</si>
  <si>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</si>
  <si>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</si>
  <si>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</si>
  <si>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</si>
  <si>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</si>
  <si>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</si>
  <si>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</si>
  <si>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</si>
  <si>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</si>
  <si>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</si>
  <si>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</si>
  <si>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</si>
  <si>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</si>
  <si>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</si>
  <si>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</si>
  <si>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</si>
  <si>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</si>
  <si>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</si>
  <si>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</si>
  <si>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</si>
  <si>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</si>
  <si>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</si>
  <si>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</si>
  <si>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</si>
  <si>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</si>
  <si>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</si>
  <si>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</si>
  <si>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</si>
  <si>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</si>
  <si>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</si>
  <si>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</si>
  <si>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</si>
  <si>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</si>
  <si>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</si>
  <si>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</si>
  <si>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</si>
  <si>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</si>
  <si>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</si>
  <si>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</si>
  <si>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</si>
  <si>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</si>
  <si>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</si>
  <si>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</si>
  <si>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</si>
  <si>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</si>
  <si>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</si>
  <si>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</si>
  <si>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</si>
  <si>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</si>
  <si>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</si>
  <si>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</si>
  <si>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</si>
  <si>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</si>
  <si>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</si>
  <si>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</si>
  <si>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</si>
  <si>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</si>
  <si>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</si>
  <si>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</si>
  <si>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</si>
  <si>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</si>
  <si>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</si>
  <si>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</si>
  <si>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</si>
  <si>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</si>
  <si>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</si>
  <si>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</si>
  <si>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</si>
  <si>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</si>
  <si>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</si>
  <si>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</si>
  <si>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</si>
  <si>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</si>
  <si>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</si>
  <si>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</si>
  <si>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</si>
  <si>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</si>
  <si>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</si>
  <si>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</si>
  <si>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</si>
  <si>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</si>
  <si>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</si>
  <si>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</si>
  <si>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</si>
  <si>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</si>
  <si>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</si>
  <si>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</si>
  <si>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</si>
  <si>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</si>
  <si>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</si>
  <si>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</si>
  <si>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</si>
  <si>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</si>
  <si>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</si>
  <si>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</si>
  <si>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</si>
  <si>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</si>
  <si>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</si>
  <si>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</si>
  <si>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</si>
  <si>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</si>
  <si>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</si>
  <si>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</si>
  <si>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</si>
  <si>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</si>
  <si>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</si>
  <si>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</si>
  <si>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</si>
  <si>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</si>
  <si>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</si>
  <si>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</si>
  <si>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</si>
  <si>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</si>
  <si>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</si>
  <si>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</si>
  <si>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</si>
  <si>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</si>
  <si>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</si>
  <si>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</si>
  <si>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</si>
  <si>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</si>
  <si>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</si>
  <si>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</si>
  <si>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</si>
  <si>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</si>
  <si>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</si>
  <si>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</si>
  <si>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</si>
  <si>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</si>
  <si>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</si>
  <si>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</si>
  <si>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</si>
  <si>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</si>
  <si>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</si>
  <si>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</si>
  <si>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</si>
  <si>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</si>
  <si>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</si>
  <si>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</si>
  <si>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</si>
  <si>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</si>
  <si>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</si>
  <si>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</si>
  <si>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</si>
  <si>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</si>
  <si>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</si>
  <si>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</si>
  <si>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</si>
  <si>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</si>
  <si>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</si>
  <si>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</si>
  <si>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</si>
  <si>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</si>
  <si>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</si>
  <si>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</si>
  <si>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</si>
  <si>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</si>
  <si>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</si>
  <si>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</si>
  <si>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</si>
  <si>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</si>
  <si>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</si>
  <si>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</si>
  <si>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</si>
  <si>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</si>
  <si>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</si>
  <si>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</si>
  <si>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</si>
  <si>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</si>
  <si>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</si>
  <si>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</si>
  <si>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</si>
  <si>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</si>
  <si>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</si>
  <si>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</si>
  <si>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</si>
  <si>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</si>
  <si>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</si>
  <si>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</si>
  <si>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</si>
  <si>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</si>
  <si>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</si>
  <si>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</si>
  <si>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</si>
  <si>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</si>
  <si>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</si>
  <si>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</si>
  <si>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</si>
  <si>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</si>
  <si>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</si>
  <si>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</si>
  <si>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</si>
  <si>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</si>
  <si>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</si>
  <si>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</si>
  <si>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</si>
  <si>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</si>
  <si>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</si>
  <si>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</si>
  <si>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</si>
  <si>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</si>
  <si>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</si>
  <si>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</si>
  <si>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</si>
  <si>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</si>
  <si>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</si>
  <si>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</si>
  <si>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</si>
  <si>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</si>
  <si>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</si>
  <si>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</si>
  <si>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</si>
  <si>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</si>
  <si>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</si>
  <si>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</si>
  <si>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</si>
  <si>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</si>
  <si>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</si>
  <si>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</si>
  <si>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</si>
  <si>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</si>
  <si>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</si>
  <si>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</si>
  <si>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</si>
  <si>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</si>
  <si>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</si>
  <si>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</si>
  <si>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</si>
  <si>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</si>
  <si>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</si>
  <si>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</si>
  <si>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</si>
  <si>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</si>
  <si>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</si>
  <si>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</si>
  <si>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</si>
  <si>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</si>
  <si>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</si>
  <si>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</si>
  <si>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</si>
  <si>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</si>
  <si>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</si>
  <si>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</si>
  <si>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</si>
  <si>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</si>
  <si>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</si>
  <si>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</si>
  <si>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</si>
  <si>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</si>
  <si>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</si>
  <si>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</si>
  <si>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</si>
  <si>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</si>
  <si>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</si>
  <si>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</si>
  <si>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</si>
  <si>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</si>
  <si>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</si>
  <si>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</si>
  <si>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</si>
  <si>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</si>
  <si>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</si>
  <si>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</si>
  <si>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</si>
  <si>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</si>
  <si>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</si>
  <si>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</si>
  <si>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</si>
  <si>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</si>
  <si>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</si>
  <si>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</si>
  <si>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</si>
  <si>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</si>
  <si>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</si>
  <si>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</si>
  <si>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</si>
  <si>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</si>
  <si>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</si>
  <si>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</si>
  <si>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</si>
  <si>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</si>
  <si>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</si>
  <si>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</si>
  <si>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</si>
  <si>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</si>
  <si>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</si>
  <si>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</si>
  <si>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</si>
  <si>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</si>
  <si>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</si>
  <si>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</si>
  <si>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</si>
  <si>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</si>
  <si>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</si>
  <si>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</si>
  <si>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</si>
  <si>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</si>
  <si>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</si>
  <si>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</si>
  <si>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</si>
  <si>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</si>
  <si>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</si>
  <si>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</si>
  <si>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</si>
  <si>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</si>
  <si>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</si>
  <si>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</si>
  <si>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</si>
  <si>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</si>
  <si>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</si>
  <si>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</si>
  <si>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</si>
  <si>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</si>
  <si>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</si>
  <si>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</si>
  <si>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</si>
  <si>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</si>
  <si>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</si>
  <si>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</si>
  <si>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</si>
  <si>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</si>
  <si>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</si>
  <si>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</si>
  <si>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</si>
  <si>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</si>
  <si>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</si>
  <si>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</si>
  <si>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</si>
  <si>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</si>
  <si>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</si>
  <si>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</si>
  <si>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</si>
  <si>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</si>
  <si>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</si>
  <si>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</si>
  <si>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</si>
  <si>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</si>
  <si>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</si>
  <si>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</si>
  <si>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</si>
  <si>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</si>
  <si>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</si>
  <si>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</si>
  <si>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</si>
  <si>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</si>
  <si>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</si>
  <si>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</si>
  <si>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</si>
  <si>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</si>
  <si>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</si>
  <si>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</si>
  <si>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</si>
  <si>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</si>
  <si>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</si>
  <si>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</si>
  <si>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</si>
  <si>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</si>
  <si>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</si>
  <si>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</si>
  <si>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</si>
  <si>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</si>
  <si>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</si>
  <si>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</si>
  <si>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</si>
  <si>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</si>
  <si>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</si>
  <si>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</si>
  <si>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</si>
  <si>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</si>
  <si>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</si>
  <si>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</si>
  <si>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</si>
  <si>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</si>
  <si>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</si>
  <si>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</si>
  <si>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</si>
  <si>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</si>
  <si>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</si>
  <si>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</si>
  <si>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</si>
  <si>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</si>
  <si>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</si>
  <si>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</si>
  <si>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</si>
  <si>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</si>
  <si>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</si>
  <si>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</si>
  <si>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</si>
  <si>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</si>
  <si>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</si>
  <si>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</si>
  <si>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</si>
  <si>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</si>
  <si>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</si>
  <si>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</si>
  <si>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</si>
  <si>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</si>
  <si>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</si>
  <si>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</si>
  <si>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</si>
  <si>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</si>
  <si>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</si>
  <si>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</si>
  <si>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</si>
  <si>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</si>
  <si>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</si>
  <si>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</si>
  <si>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</si>
  <si>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</si>
  <si>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</si>
  <si>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</si>
  <si>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</si>
  <si>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</si>
  <si>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</si>
  <si>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</si>
  <si>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</si>
  <si>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</si>
  <si>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</si>
  <si>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</si>
  <si>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</si>
  <si>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</si>
  <si>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</si>
  <si>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</si>
  <si>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</si>
  <si>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</si>
  <si>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</si>
  <si>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</si>
  <si>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</si>
  <si>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</si>
  <si>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</si>
  <si>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</si>
  <si>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</si>
  <si>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</si>
  <si>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</si>
  <si>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</si>
  <si>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</si>
  <si>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</si>
  <si>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</si>
  <si>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</si>
  <si>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</si>
  <si>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</si>
  <si>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</si>
  <si>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</si>
  <si>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</si>
  <si>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</si>
  <si>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</si>
  <si>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</si>
  <si>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</si>
  <si>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</si>
  <si>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</si>
  <si>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</si>
  <si>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</si>
  <si>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</si>
  <si>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</si>
  <si>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</si>
  <si>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</si>
  <si>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</si>
  <si>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</si>
  <si>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</si>
  <si>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</si>
  <si>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</si>
  <si>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</si>
  <si>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</si>
  <si>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</si>
  <si>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</si>
  <si>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</si>
  <si>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</si>
  <si>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</si>
  <si>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</si>
  <si>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</si>
  <si>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</si>
  <si>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</si>
  <si>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</si>
  <si>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</si>
  <si>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</si>
  <si>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</si>
  <si>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</si>
  <si>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</si>
  <si>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</si>
  <si>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</si>
  <si>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</si>
  <si>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</si>
  <si>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</si>
  <si>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</si>
  <si>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</si>
  <si>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</si>
  <si>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</si>
  <si>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</si>
  <si>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</si>
  <si>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</si>
  <si>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</si>
  <si>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</si>
  <si>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</si>
  <si>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</si>
  <si>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</si>
  <si>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</si>
  <si>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</si>
  <si>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</si>
  <si>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</si>
  <si>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</si>
  <si>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</si>
  <si>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</si>
  <si>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</si>
  <si>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</si>
  <si>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</si>
  <si>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</si>
  <si>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</si>
  <si>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</si>
  <si>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</si>
  <si>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</si>
  <si>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</si>
  <si>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</si>
  <si>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</si>
  <si>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</si>
  <si>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</si>
  <si>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</si>
  <si>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</si>
  <si>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</si>
  <si>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</si>
  <si>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</si>
  <si>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</si>
  <si>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</si>
  <si>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</si>
  <si>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</si>
  <si>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</si>
  <si>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</si>
  <si>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</si>
  <si>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</si>
  <si>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</si>
  <si>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</si>
  <si>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</si>
  <si>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</si>
  <si>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</si>
  <si>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</si>
  <si>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</si>
  <si>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</si>
  <si>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</si>
  <si>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</si>
  <si>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</si>
  <si>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</si>
  <si>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</si>
  <si>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</si>
  <si>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</si>
  <si>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</si>
  <si>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</si>
  <si>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</si>
  <si>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</si>
  <si>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</si>
  <si>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</si>
  <si>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</si>
  <si>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</si>
  <si>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</si>
  <si>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</si>
  <si>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</si>
  <si>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</si>
  <si>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</si>
  <si>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</si>
  <si>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</si>
  <si>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</si>
  <si>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</si>
  <si>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</si>
  <si>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</si>
  <si>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</si>
  <si>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</si>
  <si>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</si>
  <si>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</si>
  <si>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</si>
  <si>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</si>
  <si>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</si>
  <si>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</si>
  <si>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</si>
  <si>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</si>
  <si>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</si>
  <si>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</si>
  <si>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</si>
  <si>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</si>
  <si>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</si>
  <si>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</si>
  <si>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</si>
  <si>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</si>
  <si>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</si>
  <si>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</si>
  <si>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</si>
  <si>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</si>
  <si>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</si>
  <si>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</si>
  <si>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</si>
  <si>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</si>
  <si>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</si>
  <si>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</si>
  <si>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</si>
  <si>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</si>
  <si>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</si>
  <si>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</si>
  <si>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</si>
  <si>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</si>
  <si>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</si>
  <si>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</si>
  <si>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</si>
  <si>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</si>
  <si>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</si>
  <si>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</si>
  <si>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</si>
  <si>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</si>
  <si>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</si>
  <si>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</si>
  <si>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</si>
  <si>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</si>
  <si>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</si>
  <si>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</si>
  <si>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</si>
  <si>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</si>
  <si>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</si>
  <si>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</si>
  <si>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</si>
  <si>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</si>
  <si>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</si>
  <si>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</si>
  <si>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</si>
  <si>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</si>
  <si>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</si>
  <si>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</si>
  <si>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</si>
  <si>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</si>
  <si>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</si>
  <si>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</si>
  <si>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</si>
  <si>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</si>
  <si>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</si>
  <si>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</si>
  <si>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</si>
  <si>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</si>
  <si>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</si>
  <si>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</si>
  <si>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</si>
  <si>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</si>
  <si>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</si>
  <si>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</si>
  <si>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</si>
  <si>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</si>
  <si>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</si>
  <si>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</si>
  <si>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</si>
  <si>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</si>
  <si>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</si>
  <si>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</si>
  <si>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</si>
  <si>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</si>
  <si>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</si>
  <si>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</si>
  <si>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</si>
  <si>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</si>
  <si>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</si>
  <si>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</si>
  <si>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</si>
  <si>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</si>
  <si>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</si>
  <si>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</si>
  <si>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</si>
  <si>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</si>
  <si>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</si>
  <si>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</si>
  <si>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</si>
  <si>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</si>
  <si>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</si>
  <si>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</si>
  <si>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</si>
  <si>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</si>
  <si>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</si>
  <si>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</si>
  <si>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</si>
  <si>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</si>
  <si>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</si>
  <si>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</si>
  <si>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</si>
  <si>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</si>
  <si>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</si>
  <si>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</si>
  <si>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</si>
  <si>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</si>
  <si>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</si>
  <si>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</si>
  <si>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</si>
  <si>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</si>
  <si>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</si>
  <si>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</si>
  <si>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</si>
  <si>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</si>
  <si>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</si>
  <si>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</si>
  <si>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</si>
  <si>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</si>
  <si>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</si>
  <si>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</si>
  <si>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</si>
  <si>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</si>
  <si>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</si>
  <si>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</si>
  <si>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</si>
  <si>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</si>
  <si>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</si>
  <si>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</si>
  <si>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</si>
  <si>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</si>
  <si>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</si>
  <si>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</si>
  <si>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</si>
  <si>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</si>
  <si>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</si>
  <si>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</si>
  <si>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</si>
  <si>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</si>
  <si>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</si>
  <si>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</si>
  <si>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</si>
  <si>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</si>
  <si>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</si>
  <si>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</si>
  <si>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</si>
  <si>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</si>
  <si>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</si>
  <si>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</si>
  <si>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</si>
  <si>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</si>
  <si>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</si>
  <si>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</si>
  <si>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</si>
  <si>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</si>
  <si>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</si>
  <si>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</si>
  <si>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</si>
  <si>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</si>
  <si>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</si>
  <si>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</si>
  <si>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</si>
  <si>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</si>
  <si>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</si>
  <si>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</si>
  <si>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</si>
  <si>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</si>
  <si>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</si>
  <si>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</si>
  <si>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</si>
  <si>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</si>
  <si>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</si>
  <si>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</si>
  <si>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</si>
  <si>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</si>
  <si>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</si>
  <si>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</si>
  <si>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</si>
  <si>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</si>
  <si>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</si>
  <si>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</si>
  <si>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</si>
  <si>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</si>
  <si>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</si>
  <si>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</si>
  <si>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</si>
  <si>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</si>
  <si>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</si>
  <si>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</si>
  <si>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</si>
  <si>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</si>
  <si>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</si>
  <si>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</si>
  <si>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</si>
  <si>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</si>
  <si>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</si>
  <si>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</si>
  <si>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</si>
  <si>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</si>
  <si>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</si>
  <si>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</si>
  <si>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</si>
  <si>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</si>
  <si>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</si>
  <si>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</si>
  <si>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</si>
  <si>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</si>
  <si>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</si>
  <si>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</si>
  <si>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</si>
  <si>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</si>
  <si>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</si>
  <si>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</si>
  <si>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</si>
  <si>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</si>
  <si>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</si>
  <si>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</si>
  <si>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</si>
  <si>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</si>
  <si>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</si>
  <si>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</si>
  <si>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</si>
  <si>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</si>
  <si>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</si>
  <si>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</si>
  <si>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</si>
  <si>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</si>
  <si>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</si>
  <si>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</si>
  <si>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</si>
  <si>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</si>
  <si>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</si>
  <si>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</si>
  <si>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</si>
  <si>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</si>
  <si>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</si>
  <si>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</si>
  <si>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</si>
  <si>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</si>
  <si>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</si>
  <si>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</si>
  <si>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</si>
  <si>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</si>
  <si>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</si>
  <si>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</si>
  <si>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</si>
  <si>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</si>
  <si>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</si>
  <si>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</si>
  <si>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</si>
  <si>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</si>
  <si>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</si>
  <si>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</si>
  <si>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</si>
  <si>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</si>
  <si>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</si>
  <si>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</si>
  <si>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</si>
  <si>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</si>
  <si>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</si>
  <si>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</si>
  <si>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</si>
  <si>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</si>
  <si>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</si>
  <si>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</si>
  <si>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</si>
  <si>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</si>
  <si>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</si>
  <si>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</si>
  <si>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</si>
  <si>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</si>
  <si>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</si>
  <si>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</si>
  <si>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</si>
  <si>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</si>
  <si>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</si>
  <si>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</si>
  <si>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</si>
  <si>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</si>
  <si>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</si>
  <si>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</si>
  <si>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</si>
  <si>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</si>
  <si>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</si>
  <si>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</si>
  <si>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</si>
  <si>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</si>
  <si>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</si>
  <si>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</si>
  <si>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</si>
  <si>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</si>
  <si>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</si>
  <si>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</si>
  <si>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</si>
  <si>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</si>
  <si>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</si>
  <si>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</si>
  <si>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</si>
  <si>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</si>
  <si>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</si>
  <si>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</si>
  <si>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</si>
  <si>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</si>
  <si>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</si>
  <si>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</si>
  <si>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</si>
  <si>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</si>
  <si>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</si>
  <si>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</si>
  <si>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</si>
  <si>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</si>
  <si>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</si>
  <si>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</si>
  <si>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</si>
  <si>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</si>
  <si>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</si>
  <si>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</si>
  <si>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</si>
  <si>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</si>
  <si>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</si>
  <si>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</si>
  <si>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</si>
  <si>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</si>
  <si>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</si>
  <si>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</si>
  <si>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</si>
  <si>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</si>
  <si>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</si>
  <si>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</si>
  <si>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</si>
  <si>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</si>
  <si>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</si>
  <si>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</si>
  <si>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</si>
  <si>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</si>
  <si>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</si>
  <si>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</si>
  <si>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</si>
  <si>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</si>
  <si>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</si>
  <si>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</si>
  <si>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</si>
  <si>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</si>
  <si>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</si>
  <si>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</si>
  <si>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</si>
  <si>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</si>
  <si>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</si>
  <si>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</si>
  <si>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</si>
  <si>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</si>
  <si>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</si>
  <si>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</si>
  <si>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</si>
  <si>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</si>
  <si>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</si>
  <si>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</si>
  <si>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</si>
  <si>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</si>
  <si>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</si>
  <si>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</si>
  <si>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</si>
  <si>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</si>
  <si>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</si>
  <si>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</si>
  <si>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</si>
  <si>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</si>
  <si>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</si>
  <si>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</si>
  <si>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</si>
  <si>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</si>
  <si>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</si>
  <si>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</si>
  <si>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</si>
  <si>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</si>
  <si>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</si>
  <si>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</si>
  <si>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</si>
  <si>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</si>
  <si>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</si>
  <si>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</si>
  <si>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</si>
  <si>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</si>
  <si>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</si>
  <si>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</si>
  <si>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</si>
  <si>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</si>
  <si>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</si>
  <si>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</si>
  <si>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</si>
  <si>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</si>
  <si>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</si>
  <si>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</si>
  <si>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</si>
  <si>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</si>
  <si>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</si>
  <si>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</si>
  <si>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</si>
  <si>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</si>
  <si>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</si>
  <si>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</si>
  <si>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</si>
  <si>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</si>
  <si>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</si>
  <si>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</si>
  <si>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</si>
  <si>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</si>
  <si>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</si>
  <si>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</si>
  <si>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</si>
  <si>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</si>
  <si>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</si>
  <si>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</si>
  <si>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</si>
  <si>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</si>
  <si>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</si>
  <si>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</si>
  <si>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</si>
  <si>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</si>
  <si>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</si>
  <si>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</si>
  <si>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</si>
  <si>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</si>
  <si>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</si>
  <si>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</si>
  <si>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</si>
  <si>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</si>
  <si>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</si>
  <si>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</si>
  <si>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</si>
  <si>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</si>
  <si>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</si>
  <si>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</si>
  <si>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</si>
  <si>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</si>
  <si>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</si>
  <si>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</si>
  <si>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</si>
  <si>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</si>
  <si>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</si>
  <si>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</si>
  <si>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</si>
  <si>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</si>
  <si>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</si>
  <si>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</si>
  <si>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</si>
  <si>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</si>
  <si>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</si>
  <si>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</si>
  <si>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</si>
  <si>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</si>
  <si>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</si>
  <si>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</si>
  <si>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</si>
  <si>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</si>
  <si>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</si>
  <si>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</si>
  <si>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</si>
  <si>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</si>
  <si>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</si>
  <si>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</si>
  <si>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</si>
  <si>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</si>
  <si>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</si>
  <si>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</si>
  <si>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</si>
  <si>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</si>
  <si>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</si>
  <si>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</si>
  <si>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</si>
  <si>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</si>
  <si>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</si>
  <si>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</si>
  <si>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</si>
  <si>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</si>
  <si>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</si>
  <si>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</si>
  <si>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</si>
  <si>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</si>
  <si>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</si>
  <si>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</si>
  <si>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</si>
  <si>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</si>
  <si>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</si>
  <si>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</si>
  <si>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</si>
  <si>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</si>
  <si>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</si>
  <si>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</si>
  <si>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</si>
  <si>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</si>
  <si>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</si>
  <si>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</si>
  <si>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</si>
  <si>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</si>
  <si>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</si>
  <si>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</si>
  <si>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</si>
  <si>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</si>
  <si>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</si>
  <si>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</si>
  <si>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</si>
  <si>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</si>
  <si>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</si>
  <si>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</si>
  <si>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</si>
  <si>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</si>
  <si>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</si>
  <si>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</si>
  <si>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</si>
  <si>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</si>
  <si>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</si>
  <si>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</si>
  <si>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</si>
  <si>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</si>
  <si>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</si>
  <si>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</si>
  <si>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</si>
  <si>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</si>
  <si>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</si>
  <si>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</si>
  <si>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</si>
  <si>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</si>
  <si>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</si>
  <si>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</si>
  <si>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</si>
  <si>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</si>
  <si>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</si>
  <si>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</si>
  <si>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</si>
  <si>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</si>
  <si>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</si>
  <si>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</si>
  <si>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</si>
  <si>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</si>
  <si>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</si>
  <si>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</si>
  <si>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</si>
  <si>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</si>
  <si>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</si>
  <si>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</si>
  <si>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</si>
  <si>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</si>
  <si>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</si>
  <si>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</si>
  <si>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</si>
  <si>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</si>
  <si>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</si>
  <si>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</si>
  <si>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</si>
  <si>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</si>
  <si>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</si>
  <si>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</si>
  <si>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</si>
  <si>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</si>
  <si>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</si>
  <si>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</si>
  <si>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</si>
  <si>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</si>
  <si>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</si>
  <si>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</si>
  <si>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</si>
  <si>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</si>
  <si>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</si>
  <si>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</si>
  <si>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</si>
  <si>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</si>
  <si>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</si>
  <si>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</si>
  <si>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</si>
  <si>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</si>
  <si>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</si>
  <si>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</si>
  <si>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</si>
  <si>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</si>
  <si>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</si>
  <si>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</si>
  <si>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</si>
  <si>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</si>
  <si>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</si>
  <si>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</si>
  <si>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</si>
  <si>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</si>
  <si>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</si>
  <si>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</si>
  <si>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</si>
  <si>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</si>
  <si>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</si>
  <si>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</si>
  <si>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</si>
  <si>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</si>
  <si>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</si>
  <si>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</si>
  <si>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</si>
  <si>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</si>
  <si>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</si>
  <si>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</si>
  <si>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</si>
  <si>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</si>
  <si>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</si>
  <si>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</si>
  <si>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</si>
  <si>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</si>
  <si>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</si>
  <si>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</si>
  <si>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</si>
  <si>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</si>
  <si>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</si>
  <si>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</si>
  <si>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</si>
  <si>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</si>
  <si>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</si>
  <si>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</si>
  <si>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</si>
  <si>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</si>
  <si>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</si>
  <si>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</si>
  <si>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</si>
  <si>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</si>
  <si>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</si>
  <si>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</si>
  <si>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</si>
  <si>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</si>
  <si>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</si>
  <si>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</si>
  <si>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</si>
  <si>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</si>
  <si>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</si>
  <si>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</si>
  <si>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</si>
  <si>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</si>
  <si>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</si>
  <si>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</si>
  <si>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</si>
  <si>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</si>
  <si>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</si>
  <si>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</si>
  <si>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</si>
  <si>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</si>
  <si>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</si>
  <si>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</si>
  <si>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</si>
  <si>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</si>
  <si>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</si>
  <si>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</si>
  <si>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</si>
  <si>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</si>
  <si>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</si>
  <si>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</si>
  <si>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</si>
  <si>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</si>
  <si>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</si>
  <si>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</si>
  <si>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</si>
  <si>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</si>
  <si>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</si>
  <si>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</si>
  <si>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</si>
  <si>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</si>
  <si>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</si>
  <si>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</si>
  <si>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</si>
  <si>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</si>
  <si>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</si>
  <si>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</si>
  <si>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</si>
  <si>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</si>
  <si>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</si>
  <si>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</si>
  <si>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</si>
  <si>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</si>
  <si>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</si>
  <si>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</si>
  <si>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</si>
  <si>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</si>
  <si>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</si>
  <si>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</si>
  <si>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</si>
  <si>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</si>
  <si>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</si>
  <si>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</si>
  <si>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</si>
  <si>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</si>
  <si>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</si>
  <si>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</si>
  <si>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</si>
  <si>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</si>
  <si>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</si>
  <si>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</si>
  <si>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</si>
  <si>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</si>
  <si>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</si>
  <si>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</si>
  <si>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</si>
  <si>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</si>
  <si>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</si>
  <si>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</si>
  <si>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</si>
  <si>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</si>
  <si>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</si>
  <si>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</si>
  <si>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</si>
  <si>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</si>
  <si>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</si>
  <si>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</si>
  <si>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</si>
  <si>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</si>
  <si>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</si>
  <si>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</si>
  <si>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</si>
  <si>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</si>
  <si>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</si>
  <si>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</si>
  <si>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</si>
  <si>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</si>
  <si>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</si>
  <si>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</si>
  <si>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</si>
  <si>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</si>
  <si>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</si>
  <si>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</si>
  <si>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</si>
  <si>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</si>
  <si>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</si>
  <si>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</si>
  <si>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</si>
  <si>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</si>
  <si>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</si>
  <si>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</si>
  <si>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</si>
  <si>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</si>
  <si>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</si>
  <si>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</si>
  <si>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</si>
  <si>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</si>
  <si>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</si>
  <si>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</si>
  <si>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</si>
  <si>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</si>
  <si>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</si>
  <si>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</si>
  <si>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</si>
  <si>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</si>
  <si>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</si>
  <si>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</si>
  <si>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</si>
  <si>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</si>
  <si>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</si>
  <si>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</si>
  <si>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</si>
  <si>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</si>
  <si>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</si>
  <si>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</si>
  <si>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</si>
  <si>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</si>
  <si>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</si>
  <si>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</si>
  <si>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</si>
  <si>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</si>
  <si>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</si>
  <si>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</si>
  <si>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</si>
  <si>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</si>
  <si>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</si>
  <si>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</si>
  <si>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</si>
  <si>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</si>
  <si>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</si>
  <si>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</si>
  <si>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</si>
  <si>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</si>
  <si>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</si>
  <si>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</si>
  <si>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</si>
  <si>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</si>
  <si>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</si>
  <si>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</si>
  <si>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</si>
  <si>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</si>
  <si>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</si>
  <si>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</si>
  <si>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</si>
  <si>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</si>
  <si>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</si>
  <si>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</si>
  <si>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</si>
  <si>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</si>
  <si>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</si>
  <si>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</si>
  <si>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</si>
  <si>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</si>
  <si>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</si>
  <si>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</si>
  <si>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</si>
  <si>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</si>
  <si>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</si>
  <si>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</si>
  <si>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</si>
  <si>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</si>
  <si>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</si>
  <si>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</si>
  <si>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</si>
  <si>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</si>
  <si>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</si>
  <si>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</si>
  <si>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</si>
  <si>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</si>
  <si>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</si>
  <si>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</si>
  <si>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</si>
  <si>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</si>
  <si>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</si>
  <si>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</si>
  <si>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</si>
  <si>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</si>
  <si>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</si>
  <si>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</si>
  <si>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</si>
  <si>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</si>
  <si>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</si>
  <si>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</si>
  <si>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</si>
  <si>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</si>
  <si>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</si>
  <si>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</si>
  <si>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</si>
  <si>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</si>
  <si>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</si>
  <si>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</si>
  <si>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</si>
  <si>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</si>
  <si>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</si>
  <si>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</si>
  <si>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</si>
  <si>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</si>
  <si>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</si>
  <si>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</si>
  <si>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</si>
  <si>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</si>
  <si>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</si>
  <si>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</si>
  <si>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</si>
  <si>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</si>
  <si>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</si>
  <si>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</si>
  <si>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</si>
  <si>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</si>
  <si>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</si>
  <si>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</si>
  <si>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</si>
  <si>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</si>
  <si>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</si>
  <si>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</si>
  <si>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</si>
  <si>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</si>
  <si>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</si>
  <si>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</si>
  <si>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</si>
  <si>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</si>
  <si>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</si>
  <si>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</si>
  <si>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</si>
  <si>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</si>
  <si>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</si>
  <si>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</si>
  <si>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</si>
  <si>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</si>
  <si>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</si>
  <si>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</si>
  <si>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</si>
  <si>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</si>
  <si>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</si>
  <si>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</si>
  <si>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</si>
  <si>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</si>
  <si>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</si>
  <si>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</si>
  <si>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</si>
  <si>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</si>
  <si>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</si>
  <si>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</si>
  <si>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</si>
  <si>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</si>
  <si>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</si>
  <si>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</si>
  <si>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</si>
  <si>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</si>
  <si>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</si>
  <si>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</si>
  <si>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</si>
  <si>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</si>
  <si>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</si>
  <si>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</si>
  <si>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</si>
  <si>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</si>
  <si>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</si>
  <si>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</si>
  <si>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</si>
  <si>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</si>
  <si>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</si>
  <si>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</si>
  <si>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</si>
  <si>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</si>
  <si>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</si>
  <si>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</si>
  <si>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</si>
  <si>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</si>
  <si>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</si>
  <si>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</si>
  <si>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</si>
  <si>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</si>
  <si>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</si>
  <si>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</si>
  <si>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</si>
  <si>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</si>
  <si>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</si>
  <si>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</si>
  <si>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</si>
  <si>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</si>
  <si>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</si>
  <si>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</si>
  <si>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</si>
  <si>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</si>
  <si>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</si>
  <si>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</si>
  <si>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</si>
  <si>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</si>
  <si>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</si>
  <si>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</si>
  <si>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</si>
  <si>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</si>
  <si>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</si>
  <si>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</si>
  <si>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</si>
  <si>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</si>
  <si>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</si>
  <si>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</si>
  <si>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</si>
  <si>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</si>
  <si>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</si>
  <si>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</si>
  <si>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</si>
  <si>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</si>
  <si>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</si>
  <si>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</si>
  <si>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</si>
  <si>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</si>
  <si>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</si>
  <si>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</si>
  <si>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</si>
  <si>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</si>
  <si>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</si>
  <si>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</si>
  <si>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</si>
  <si>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</si>
  <si>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</si>
  <si>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</si>
  <si>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</si>
  <si>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</si>
  <si>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</si>
  <si>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</si>
  <si>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</si>
  <si>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</si>
  <si>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</si>
  <si>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</si>
  <si>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</si>
  <si>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</si>
  <si>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</si>
  <si>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</si>
  <si>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</si>
  <si>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</si>
  <si>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</si>
  <si>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</si>
  <si>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</si>
  <si>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</si>
  <si>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</si>
  <si>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</si>
  <si>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</si>
  <si>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</si>
  <si>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</si>
  <si>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</si>
  <si>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</si>
  <si>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</si>
  <si>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</si>
  <si>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</si>
  <si>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</si>
  <si>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</si>
  <si>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</si>
  <si>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</si>
  <si>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</si>
  <si>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</si>
  <si>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</si>
  <si>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</si>
  <si>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</si>
  <si>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</si>
  <si>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</si>
  <si>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</si>
  <si>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</si>
  <si>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</si>
  <si>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</si>
  <si>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</si>
  <si>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</si>
  <si>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</si>
  <si>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</si>
  <si>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</si>
  <si>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</si>
  <si>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</si>
  <si>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</si>
  <si>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</si>
  <si>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</si>
  <si>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</si>
  <si>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</si>
  <si>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</si>
  <si>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</si>
  <si>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</si>
  <si>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</si>
  <si>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</si>
  <si>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</si>
  <si>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</si>
  <si>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</si>
  <si>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</si>
  <si>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</si>
  <si>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</si>
  <si>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</si>
  <si>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</si>
  <si>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</si>
  <si>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</si>
  <si>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</si>
  <si>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</si>
  <si>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</si>
  <si>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</si>
  <si>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</si>
  <si>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</si>
  <si>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</si>
  <si>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</si>
  <si>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</si>
  <si>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</si>
  <si>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</si>
  <si>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</si>
  <si>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</si>
  <si>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</si>
  <si>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</si>
  <si>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</si>
  <si>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</si>
  <si>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</si>
  <si>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</si>
  <si>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</si>
  <si>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</si>
  <si>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</si>
  <si>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</si>
  <si>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</si>
  <si>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</si>
  <si>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</si>
  <si>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</si>
  <si>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</si>
  <si>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</si>
  <si>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</si>
  <si>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</si>
  <si>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</si>
  <si>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</si>
  <si>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</si>
  <si>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</si>
  <si>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</si>
  <si>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</si>
  <si>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</si>
  <si>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</si>
  <si>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</si>
  <si>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</si>
  <si>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</si>
  <si>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</si>
  <si>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</si>
  <si>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</si>
  <si>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</si>
  <si>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</si>
  <si>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</si>
  <si>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</si>
  <si>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</si>
  <si>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</si>
  <si>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</si>
  <si>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</si>
  <si>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</si>
  <si>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</si>
  <si>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</si>
  <si>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</si>
  <si>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</si>
  <si>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</si>
  <si>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</si>
  <si>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</si>
  <si>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</si>
  <si>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</si>
  <si>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</si>
  <si>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</si>
  <si>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</si>
  <si>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</si>
  <si>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</si>
  <si>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</si>
  <si>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</si>
  <si>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</si>
  <si>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</si>
  <si>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</si>
  <si>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</si>
  <si>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</si>
  <si>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</si>
  <si>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</si>
  <si>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</si>
  <si>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</si>
  <si>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</si>
  <si>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</si>
  <si>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</si>
  <si>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</si>
  <si>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</si>
  <si>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</si>
  <si>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</si>
  <si>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</si>
  <si>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</si>
  <si>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</si>
  <si>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</si>
  <si>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</si>
  <si>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</si>
  <si>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</si>
  <si>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</si>
  <si>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</si>
  <si>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</si>
  <si>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</si>
  <si>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</si>
  <si>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</si>
  <si>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</si>
  <si>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</si>
  <si>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</si>
  <si>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</si>
  <si>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</si>
  <si>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</si>
  <si>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</si>
  <si>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</si>
  <si>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</si>
  <si>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</si>
  <si>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</si>
  <si>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</si>
  <si>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</si>
  <si>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</si>
  <si>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</si>
  <si>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</si>
  <si>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</si>
  <si>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</si>
  <si>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</si>
  <si>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</si>
  <si>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</si>
  <si>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</si>
  <si>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</si>
  <si>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</si>
  <si>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</si>
  <si>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</si>
  <si>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</si>
  <si>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</si>
  <si>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</si>
  <si>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</si>
  <si>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</si>
  <si>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</si>
  <si>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</si>
  <si>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</si>
  <si>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</si>
  <si>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</si>
  <si>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</si>
  <si>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</si>
  <si>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</si>
  <si>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</si>
  <si>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</si>
  <si>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</si>
  <si>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</si>
  <si>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</si>
  <si>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</si>
  <si>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</si>
  <si>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</si>
  <si>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</si>
  <si>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</si>
  <si>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</si>
  <si>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</si>
  <si>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</si>
  <si>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</si>
  <si>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</si>
  <si>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</si>
  <si>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</si>
  <si>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</si>
  <si>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</si>
  <si>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</si>
  <si>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</si>
  <si>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</si>
  <si>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</si>
  <si>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</si>
  <si>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</si>
  <si>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</si>
  <si>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</si>
  <si>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</si>
  <si>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</si>
  <si>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</si>
  <si>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</si>
  <si>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</si>
  <si>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</si>
  <si>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</si>
  <si>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</si>
  <si>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</si>
  <si>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</si>
  <si>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</si>
  <si>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</si>
  <si>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</si>
  <si>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</si>
  <si>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</si>
  <si>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</si>
  <si>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</si>
  <si>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</si>
  <si>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</si>
  <si>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</si>
  <si>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</si>
  <si>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</si>
  <si>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</si>
  <si>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</si>
  <si>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</si>
  <si>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</si>
  <si>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</si>
  <si>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</si>
  <si>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</si>
  <si>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</si>
  <si>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</si>
  <si>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</si>
  <si>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</si>
  <si>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</si>
  <si>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</si>
  <si>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</si>
  <si>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</si>
  <si>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</si>
  <si>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</si>
  <si>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</si>
  <si>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</si>
  <si>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</si>
  <si>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</si>
  <si>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</si>
  <si>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</si>
  <si>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</si>
  <si>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</si>
  <si>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</si>
  <si>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</si>
  <si>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</si>
  <si>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</si>
  <si>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</si>
  <si>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</si>
  <si>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</si>
  <si>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</si>
  <si>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</si>
  <si>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</si>
  <si>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</si>
  <si>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</si>
  <si>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</si>
  <si>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</si>
  <si>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</si>
  <si>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</si>
  <si>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</si>
  <si>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</si>
  <si>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</si>
  <si>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</si>
  <si>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</si>
  <si>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</si>
  <si>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</si>
  <si>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</si>
  <si>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</si>
  <si>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</si>
  <si>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</si>
  <si>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</si>
  <si>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</si>
  <si>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</si>
  <si>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</si>
  <si>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</si>
  <si>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</si>
  <si>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</si>
  <si>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</si>
  <si>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</si>
  <si>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</si>
  <si>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</si>
  <si>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</si>
  <si>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</si>
  <si>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</si>
  <si>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</si>
  <si>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</si>
  <si>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</si>
  <si>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</si>
  <si>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</si>
  <si>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</si>
  <si>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</si>
  <si>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</si>
  <si>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</si>
  <si>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</si>
  <si>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</si>
  <si>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</si>
  <si>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</si>
  <si>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</si>
  <si>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</si>
  <si>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</si>
  <si>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</si>
  <si>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</si>
  <si>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</si>
  <si>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</si>
  <si>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</si>
  <si>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</si>
  <si>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</si>
  <si>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</si>
  <si>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</si>
  <si>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</si>
  <si>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</si>
  <si>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</si>
  <si>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</si>
  <si>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</si>
  <si>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</si>
  <si>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</si>
  <si>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</si>
  <si>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</si>
  <si>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</si>
  <si>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</si>
  <si>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</si>
  <si>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</si>
  <si>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</si>
  <si>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</si>
  <si>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</si>
  <si>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</si>
  <si>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</si>
  <si>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</si>
  <si>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</si>
  <si>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</si>
  <si>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</si>
  <si>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</si>
  <si>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</si>
  <si>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</si>
  <si>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</si>
  <si>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</si>
  <si>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</si>
  <si>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</si>
  <si>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</si>
  <si>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</si>
  <si>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</si>
  <si>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</si>
  <si>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</si>
  <si>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</si>
  <si>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</si>
  <si>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</si>
  <si>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</si>
  <si>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</si>
  <si>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</si>
  <si>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</si>
  <si>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</si>
  <si>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</si>
  <si>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</si>
  <si>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</si>
  <si>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</si>
  <si>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</si>
  <si>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</si>
  <si>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</si>
  <si>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</si>
  <si>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</si>
  <si>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</si>
  <si>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</si>
  <si>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</si>
  <si>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</si>
  <si>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</si>
  <si>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</si>
  <si>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</si>
  <si>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</si>
  <si>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</si>
  <si>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</si>
  <si>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</si>
  <si>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</si>
  <si>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</si>
  <si>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</si>
  <si>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</si>
  <si>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</si>
  <si>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</si>
  <si>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</si>
  <si>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</si>
  <si>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</si>
  <si>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</si>
  <si>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</si>
  <si>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</si>
  <si>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</si>
  <si>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</si>
  <si>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</si>
  <si>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</si>
  <si>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</si>
  <si>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</si>
  <si>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</si>
  <si>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</si>
  <si>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</si>
  <si>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</si>
  <si>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</si>
  <si>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</si>
  <si>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</si>
  <si>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</si>
  <si>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</si>
  <si>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</si>
  <si>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</si>
  <si>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</si>
  <si>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</si>
  <si>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</si>
  <si>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</si>
  <si>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</si>
  <si>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</si>
  <si>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</si>
  <si>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</si>
  <si>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</si>
  <si>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</si>
  <si>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</si>
  <si>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</si>
  <si>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</si>
  <si>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</si>
  <si>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</si>
  <si>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</si>
  <si>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</si>
  <si>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</si>
  <si>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</si>
  <si>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</si>
  <si>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</si>
  <si>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</si>
  <si>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</si>
  <si>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</si>
  <si>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</si>
  <si>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</si>
  <si>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</si>
  <si>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</si>
  <si>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</si>
  <si>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</si>
  <si>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</si>
  <si>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</si>
  <si>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</si>
  <si>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</si>
  <si>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</si>
  <si>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</si>
  <si>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</si>
  <si>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</si>
  <si>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</si>
  <si>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</si>
  <si>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</si>
  <si>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</si>
  <si>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</si>
  <si>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</si>
  <si>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</si>
  <si>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</si>
  <si>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</si>
  <si>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</si>
  <si>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</si>
  <si>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</si>
  <si>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</si>
  <si>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</si>
  <si>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</si>
  <si>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</si>
  <si>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</si>
  <si>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</si>
  <si>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</si>
  <si>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</si>
  <si>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</si>
  <si>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</si>
  <si>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</si>
  <si>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</si>
  <si>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</si>
  <si>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</si>
  <si>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</si>
  <si>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</si>
  <si>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</si>
  <si>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</si>
  <si>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</si>
  <si>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</si>
  <si>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</si>
  <si>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</si>
  <si>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</si>
  <si>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</si>
  <si>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</si>
  <si>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</si>
  <si>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</si>
  <si>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</si>
  <si>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</si>
  <si>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</si>
  <si>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</si>
  <si>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</si>
  <si>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</si>
  <si>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</si>
  <si>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</si>
  <si>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</si>
  <si>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</si>
  <si>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</si>
  <si>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</si>
  <si>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</si>
  <si>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</si>
  <si>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</si>
  <si>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</si>
  <si>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</si>
  <si>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</si>
  <si>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</si>
  <si>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</si>
  <si>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</si>
  <si>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</si>
  <si>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</si>
  <si>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</si>
  <si>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</si>
  <si>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</si>
  <si>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</si>
  <si>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</si>
  <si>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</si>
  <si>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</si>
  <si>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</si>
  <si>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</si>
  <si>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</si>
  <si>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</si>
  <si>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</si>
  <si>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</si>
  <si>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</si>
  <si>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</si>
  <si>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</si>
  <si>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</si>
  <si>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</si>
  <si>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</si>
  <si>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</si>
  <si>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</si>
  <si>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</si>
  <si>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</si>
  <si>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</si>
  <si>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</si>
  <si>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</si>
  <si>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</si>
  <si>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</si>
  <si>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</si>
  <si>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</si>
  <si>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</si>
  <si>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</si>
  <si>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</si>
  <si>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</si>
  <si>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</si>
  <si>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</si>
  <si>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</si>
  <si>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</si>
  <si>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</si>
  <si>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</si>
  <si>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</si>
  <si>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</si>
  <si>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</si>
  <si>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</si>
  <si>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</si>
  <si>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</si>
  <si>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</si>
  <si>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</si>
  <si>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</si>
  <si>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</si>
  <si>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</si>
  <si>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</si>
  <si>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</si>
  <si>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</si>
  <si>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</si>
  <si>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</si>
  <si>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</si>
  <si>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</si>
  <si>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</si>
  <si>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</si>
  <si>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</si>
  <si>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</si>
  <si>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</si>
  <si>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</si>
  <si>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</si>
  <si>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</si>
  <si>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</si>
  <si>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</si>
  <si>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</si>
  <si>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</si>
  <si>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</si>
  <si>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</si>
  <si>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</si>
  <si>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</si>
  <si>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</si>
  <si>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</si>
  <si>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</si>
  <si>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</si>
  <si>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</si>
  <si>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</si>
  <si>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</si>
  <si>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</si>
  <si>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</si>
  <si>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</si>
  <si>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</si>
  <si>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</si>
  <si>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</si>
  <si>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</si>
  <si>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</si>
  <si>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</si>
  <si>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</si>
  <si>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</si>
  <si>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</si>
  <si>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</si>
  <si>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</si>
  <si>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</si>
  <si>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</si>
  <si>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</si>
  <si>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</si>
  <si>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</si>
  <si>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</si>
  <si>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</si>
  <si>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</si>
  <si>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</si>
  <si>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</si>
  <si>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</si>
  <si>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</si>
  <si>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</si>
  <si>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</si>
  <si>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</si>
  <si>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</si>
  <si>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</si>
  <si>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</si>
  <si>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</si>
  <si>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</si>
  <si>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</si>
  <si>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</si>
  <si>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</si>
  <si>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</si>
  <si>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</si>
  <si>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</si>
  <si>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</si>
  <si>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</si>
  <si>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</si>
  <si>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</si>
  <si>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</si>
  <si>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</si>
  <si>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</si>
  <si>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</si>
  <si>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</si>
  <si>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</si>
  <si>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</si>
  <si>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</si>
  <si>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</si>
  <si>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</si>
  <si>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</si>
  <si>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</si>
  <si>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</si>
  <si>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</si>
  <si>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</si>
  <si>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</si>
  <si>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</si>
  <si>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</si>
  <si>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</si>
  <si>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</si>
  <si>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</si>
  <si>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</si>
  <si>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</si>
  <si>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</si>
  <si>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</si>
  <si>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</si>
  <si>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</si>
  <si>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</si>
  <si>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</si>
  <si>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</si>
  <si>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</si>
  <si>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</si>
  <si>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</si>
  <si>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</si>
  <si>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</si>
  <si>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</si>
  <si>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</si>
  <si>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</si>
  <si>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</si>
  <si>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</si>
  <si>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</si>
  <si>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</si>
  <si>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</si>
  <si>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</si>
  <si>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</si>
  <si>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</si>
  <si>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</si>
  <si>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</si>
  <si>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</si>
  <si>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</si>
  <si>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</si>
  <si>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</si>
  <si>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</si>
  <si>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</si>
  <si>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</si>
  <si>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</si>
  <si>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</si>
  <si>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</si>
  <si>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</si>
  <si>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</si>
  <si>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</si>
  <si>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</si>
  <si>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</si>
  <si>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</si>
  <si>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</si>
  <si>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</si>
  <si>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</si>
  <si>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</si>
  <si>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</si>
  <si>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</si>
  <si>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</si>
  <si>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</si>
  <si>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</si>
  <si>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</si>
  <si>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</si>
  <si>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</si>
  <si>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</si>
  <si>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</si>
  <si>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</si>
  <si>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</si>
  <si>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</si>
  <si>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</si>
  <si>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</si>
  <si>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</si>
  <si>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</si>
  <si>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</si>
  <si>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</si>
  <si>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</si>
  <si>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</si>
  <si>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</si>
  <si>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</si>
  <si>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</si>
  <si>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</si>
  <si>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</si>
  <si>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</si>
  <si>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</si>
  <si>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</si>
  <si>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</si>
  <si>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</si>
  <si>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</si>
  <si>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</si>
  <si>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</si>
  <si>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</si>
  <si>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</si>
  <si>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</si>
  <si>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</si>
  <si>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</si>
  <si>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</si>
  <si>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</si>
  <si>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</si>
  <si>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</si>
  <si>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</si>
  <si>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</si>
  <si>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</si>
  <si>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</si>
  <si>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</si>
  <si>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</si>
  <si>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</si>
  <si>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</si>
  <si>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</si>
  <si>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</si>
  <si>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</si>
  <si>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</si>
  <si>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</si>
  <si>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</si>
  <si>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</si>
  <si>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</si>
  <si>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</si>
  <si>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</si>
  <si>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</si>
  <si>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</si>
  <si>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</si>
  <si>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</si>
  <si>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</si>
  <si>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</si>
  <si>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</si>
  <si>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</si>
  <si>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</si>
  <si>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</si>
  <si>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</si>
  <si>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</si>
  <si>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</si>
  <si>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</si>
  <si>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</si>
  <si>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</si>
  <si>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</si>
  <si>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</si>
  <si>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</si>
  <si>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</si>
  <si>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</si>
  <si>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</si>
  <si>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</si>
  <si>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</si>
  <si>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</si>
  <si>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</si>
  <si>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</si>
  <si>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</si>
  <si>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</si>
  <si>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</si>
  <si>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</si>
  <si>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</si>
  <si>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</si>
  <si>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</si>
  <si>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</si>
  <si>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</si>
  <si>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</si>
  <si>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</si>
  <si>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</si>
  <si>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</si>
  <si>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</si>
  <si>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</si>
  <si>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</si>
  <si>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</si>
  <si>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</si>
  <si>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</si>
  <si>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</si>
  <si>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</si>
  <si>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</si>
  <si>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</si>
  <si>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</si>
  <si>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</si>
  <si>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</si>
  <si>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</si>
  <si>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</si>
  <si>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</si>
  <si>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</si>
  <si>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</si>
  <si>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</si>
  <si>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</si>
  <si>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</si>
  <si>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</si>
  <si>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</si>
  <si>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</si>
  <si>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</si>
  <si>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</si>
  <si>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</si>
  <si>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</si>
  <si>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</si>
  <si>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</si>
  <si>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</si>
  <si>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</si>
  <si>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</si>
  <si>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</si>
  <si>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</si>
  <si>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</si>
  <si>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</si>
  <si>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</si>
  <si>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</si>
  <si>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</si>
  <si>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</si>
  <si>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</si>
  <si>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</si>
  <si>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</si>
  <si>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</si>
  <si>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</si>
  <si>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</si>
  <si>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</si>
  <si>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</si>
  <si>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</si>
  <si>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</si>
  <si>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</si>
  <si>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</si>
  <si>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</si>
  <si>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</si>
  <si>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</si>
  <si>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</si>
  <si>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</si>
  <si>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</si>
  <si>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</si>
  <si>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</si>
  <si>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</si>
  <si>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</si>
  <si>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</si>
  <si>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</si>
  <si>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</si>
  <si>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</si>
  <si>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</si>
  <si>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</si>
  <si>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</si>
  <si>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</si>
  <si>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</si>
  <si>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</si>
  <si>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</si>
  <si>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</si>
  <si>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</si>
  <si>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</si>
  <si>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</si>
  <si>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</si>
  <si>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</si>
  <si>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</si>
  <si>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</si>
  <si>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</si>
  <si>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</si>
  <si>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</si>
  <si>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</si>
  <si>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</si>
  <si>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</si>
  <si>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</si>
  <si>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</si>
  <si>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</si>
  <si>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</si>
  <si>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</si>
  <si>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</si>
  <si>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</si>
  <si>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</si>
  <si>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</si>
  <si>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</si>
  <si>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</si>
  <si>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</si>
  <si>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</si>
  <si>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</si>
  <si>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</si>
  <si>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</si>
  <si>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</si>
  <si>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</si>
  <si>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</si>
  <si>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</si>
  <si>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</si>
  <si>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</si>
  <si>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</si>
  <si>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</si>
  <si>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</si>
  <si>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</si>
  <si>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</si>
  <si>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</si>
  <si>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</si>
  <si>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</si>
  <si>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</si>
  <si>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</si>
  <si>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</si>
  <si>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</si>
  <si>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</si>
  <si>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</si>
  <si>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</si>
  <si>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</si>
  <si>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</si>
  <si>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</si>
  <si>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</si>
  <si>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</si>
  <si>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</si>
  <si>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</si>
  <si>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</si>
  <si>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</si>
  <si>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</si>
  <si>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</si>
  <si>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</si>
  <si>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</si>
  <si>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</si>
  <si>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</si>
  <si>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</si>
  <si>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</si>
  <si>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</si>
  <si>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</si>
  <si>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</si>
  <si>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</si>
  <si>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</si>
  <si>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</si>
  <si>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</si>
  <si>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</si>
  <si>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</si>
  <si>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</si>
  <si>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</si>
  <si>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</si>
  <si>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</si>
  <si>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</si>
  <si>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</si>
  <si>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</si>
  <si>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</si>
  <si>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</si>
  <si>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</si>
  <si>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</si>
  <si>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</si>
  <si>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</si>
  <si>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</si>
  <si>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</si>
  <si>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</si>
  <si>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</si>
  <si>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</si>
  <si>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</si>
  <si>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</si>
  <si>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</si>
  <si>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</si>
  <si>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</si>
  <si>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</si>
  <si>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</si>
  <si>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</si>
  <si>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</si>
  <si>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</si>
  <si>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</si>
  <si>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</si>
  <si>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</si>
  <si>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</si>
  <si>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</si>
  <si>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</si>
  <si>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</si>
  <si>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</si>
  <si>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</si>
  <si>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</si>
  <si>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</si>
  <si>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</si>
  <si>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</si>
  <si>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</si>
  <si>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</si>
  <si>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</si>
  <si>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</si>
  <si>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</si>
  <si>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</si>
  <si>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</si>
  <si>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</si>
  <si>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</si>
  <si>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</si>
  <si>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</si>
  <si>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</si>
  <si>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</si>
  <si>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</si>
  <si>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</si>
  <si>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</si>
  <si>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</si>
  <si>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</si>
  <si>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</si>
  <si>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</si>
  <si>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</si>
  <si>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</si>
  <si>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</si>
  <si>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</si>
  <si>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</si>
  <si>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</si>
  <si>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</si>
  <si>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</si>
  <si>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</si>
  <si>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</si>
  <si>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</si>
  <si>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</si>
  <si>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</si>
  <si>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</si>
  <si>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</si>
  <si>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</si>
  <si>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</si>
  <si>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</si>
  <si>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</si>
  <si>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</si>
  <si>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</si>
  <si>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</si>
  <si>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</si>
  <si>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</si>
  <si>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</si>
  <si>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</si>
  <si>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</si>
  <si>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</si>
  <si>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</si>
  <si>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</si>
  <si>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</si>
  <si>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</si>
  <si>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</si>
  <si>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</si>
  <si>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</si>
  <si>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</si>
  <si>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</si>
  <si>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</si>
  <si>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</si>
  <si>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</si>
  <si>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</si>
  <si>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</si>
  <si>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</si>
  <si>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</si>
  <si>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</si>
  <si>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</si>
  <si>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</si>
  <si>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</si>
  <si>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</si>
  <si>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</si>
  <si>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</si>
  <si>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</si>
  <si>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</si>
  <si>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</si>
  <si>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</si>
  <si>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</si>
  <si>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</si>
  <si>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</si>
  <si>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</si>
  <si>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</si>
  <si>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</si>
  <si>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</si>
  <si>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</si>
  <si>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</si>
  <si>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</si>
  <si>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</si>
  <si>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</si>
  <si>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</si>
  <si>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</si>
  <si>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</si>
  <si>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</si>
  <si>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</si>
  <si>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</si>
  <si>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</si>
  <si>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</si>
  <si>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</si>
  <si>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</si>
  <si>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</si>
  <si>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</si>
  <si>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</si>
  <si>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</si>
  <si>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</si>
  <si>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</si>
  <si>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</si>
  <si>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</si>
  <si>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</si>
  <si>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</si>
  <si>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</si>
  <si>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</si>
  <si>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</si>
  <si>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</si>
  <si>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</si>
  <si>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</si>
  <si>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</si>
  <si>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</si>
  <si>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</si>
  <si>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</si>
  <si>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</si>
  <si>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</si>
  <si>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</si>
  <si>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</si>
  <si>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</si>
  <si>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</si>
  <si>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</si>
  <si>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</si>
  <si>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</si>
  <si>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</si>
  <si>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</si>
  <si>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</si>
  <si>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</si>
  <si>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</si>
  <si>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</si>
  <si>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</si>
  <si>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</si>
  <si>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</si>
  <si>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</si>
  <si>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</si>
  <si>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</si>
  <si>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</si>
  <si>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</si>
  <si>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</si>
  <si>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</si>
  <si>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</si>
  <si>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</si>
  <si>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</si>
  <si>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</si>
  <si>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</si>
  <si>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</si>
  <si>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</si>
  <si>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</si>
  <si>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</si>
  <si>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</si>
  <si>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</si>
  <si>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</si>
  <si>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</si>
  <si>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</si>
  <si>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</si>
  <si>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</si>
  <si>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</si>
  <si>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</si>
  <si>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</si>
  <si>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</si>
  <si>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</si>
  <si>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</si>
  <si>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</si>
  <si>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</si>
  <si>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</si>
  <si>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</si>
  <si>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</si>
  <si>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</si>
  <si>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</si>
  <si>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</si>
  <si>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</si>
  <si>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</si>
  <si>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</si>
  <si>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</si>
  <si>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</si>
  <si>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</si>
  <si>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</si>
  <si>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</si>
  <si>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</si>
  <si>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</si>
  <si>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</si>
  <si>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</si>
  <si>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</si>
  <si>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</si>
  <si>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</si>
  <si>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</si>
  <si>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</si>
  <si>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</si>
  <si>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</si>
  <si>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</si>
  <si>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</si>
  <si>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</si>
  <si>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</si>
  <si>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</si>
  <si>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</si>
  <si>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</si>
  <si>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</si>
  <si>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</si>
  <si>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</si>
  <si>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</si>
  <si>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</si>
  <si>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</si>
  <si>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</si>
  <si>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</si>
  <si>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</si>
  <si>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</si>
  <si>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</si>
  <si>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</si>
  <si>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</si>
  <si>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</si>
  <si>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</si>
  <si>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</si>
  <si>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</si>
  <si>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</si>
  <si>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</si>
  <si>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</si>
  <si>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</si>
  <si>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</si>
  <si>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</si>
  <si>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</si>
  <si>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</si>
  <si>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</si>
  <si>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</si>
  <si>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</si>
  <si>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</si>
  <si>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</si>
  <si>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</si>
  <si>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</si>
  <si>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</si>
  <si>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</si>
  <si>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</si>
  <si>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</si>
  <si>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</si>
  <si>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</si>
  <si>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</si>
  <si>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</si>
  <si>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</si>
  <si>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</si>
  <si>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</si>
  <si>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</si>
  <si>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</si>
  <si>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</si>
  <si>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</si>
  <si>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</si>
  <si>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</si>
  <si>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</si>
  <si>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</si>
  <si>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</si>
  <si>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</si>
  <si>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</si>
  <si>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</si>
  <si>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</si>
  <si>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</si>
  <si>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</si>
  <si>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</si>
  <si>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</si>
  <si>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</si>
  <si>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</si>
  <si>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</si>
  <si>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</si>
  <si>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</si>
  <si>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</si>
  <si>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</si>
  <si>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</si>
  <si>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</si>
  <si>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</si>
  <si>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</si>
  <si>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</si>
  <si>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</si>
  <si>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</si>
  <si>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</si>
  <si>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</si>
  <si>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</si>
  <si>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</si>
  <si>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</si>
  <si>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</si>
  <si>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</si>
  <si>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</si>
  <si>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</si>
  <si>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</si>
  <si>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</si>
  <si>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</si>
  <si>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</si>
  <si>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</si>
  <si>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</si>
  <si>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</si>
  <si>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</si>
  <si>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</si>
  <si>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</si>
  <si>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</si>
  <si>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</si>
  <si>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</si>
  <si>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</si>
  <si>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</si>
  <si>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</si>
  <si>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</si>
  <si>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</si>
  <si>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</si>
  <si>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</si>
  <si>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</si>
  <si>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</si>
  <si>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</si>
  <si>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</si>
  <si>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</si>
  <si>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</si>
  <si>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</si>
  <si>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</si>
  <si>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</si>
  <si>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</si>
  <si>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</si>
  <si>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</si>
  <si>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</si>
  <si>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</si>
  <si>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</si>
  <si>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</si>
  <si>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</si>
  <si>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</si>
  <si>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</si>
  <si>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</si>
  <si>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</si>
  <si>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</si>
  <si>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</si>
  <si>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</si>
  <si>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</si>
  <si>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</si>
  <si>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</si>
  <si>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</si>
  <si>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</si>
  <si>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</si>
  <si>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</si>
  <si>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</si>
  <si>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</si>
  <si>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</si>
  <si>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</si>
  <si>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</si>
  <si>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</si>
  <si>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</si>
  <si>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</si>
  <si>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</si>
  <si>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</si>
  <si>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</si>
  <si>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</si>
  <si>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</si>
  <si>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</si>
  <si>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</si>
  <si>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</si>
  <si>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</si>
  <si>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</si>
  <si>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</si>
  <si>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</si>
  <si>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</si>
  <si>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</si>
  <si>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</si>
  <si>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</si>
  <si>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</si>
  <si>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</si>
  <si>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</si>
  <si>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</si>
  <si>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</si>
  <si>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</si>
  <si>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</si>
  <si>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</si>
  <si>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</si>
  <si>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</si>
  <si>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</si>
  <si>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</si>
  <si>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</si>
  <si>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</si>
  <si>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</si>
  <si>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</si>
  <si>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</si>
  <si>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</si>
  <si>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</si>
  <si>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</si>
  <si>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</si>
  <si>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</si>
  <si>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</si>
  <si>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</si>
  <si>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</si>
  <si>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</si>
  <si>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</si>
  <si>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</si>
  <si>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</si>
  <si>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</si>
  <si>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</si>
  <si>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</si>
  <si>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</si>
  <si>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</si>
  <si>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</si>
  <si>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</si>
  <si>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</si>
  <si>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</si>
  <si>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</si>
  <si>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</si>
  <si>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</si>
  <si>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</si>
  <si>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</si>
  <si>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</si>
  <si>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</si>
  <si>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</si>
  <si>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</si>
  <si>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</si>
  <si>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</si>
  <si>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</si>
  <si>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</si>
  <si>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</si>
  <si>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</si>
  <si>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</si>
  <si>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</si>
  <si>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</si>
  <si>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</si>
  <si>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</si>
  <si>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</si>
  <si>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</si>
  <si>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</si>
  <si>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</si>
  <si>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</si>
  <si>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</si>
  <si>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</si>
  <si>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</si>
  <si>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</si>
  <si>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</si>
  <si>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</si>
  <si>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</si>
  <si>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</si>
  <si>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</si>
  <si>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</si>
  <si>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</si>
  <si>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</si>
  <si>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</si>
  <si>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</si>
  <si>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</si>
  <si>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</si>
  <si>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</si>
  <si>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</si>
  <si>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</si>
  <si>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</si>
  <si>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</si>
  <si>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</si>
  <si>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</si>
  <si>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</si>
  <si>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</si>
  <si>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</si>
  <si>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</si>
  <si>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</si>
  <si>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</si>
  <si>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</si>
  <si>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</si>
  <si>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</si>
  <si>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</si>
  <si>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</si>
  <si>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</si>
  <si>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</si>
  <si>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</si>
  <si>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</si>
  <si>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</si>
  <si>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</si>
  <si>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</si>
  <si>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</si>
  <si>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</si>
  <si>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</si>
  <si>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</si>
  <si>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</si>
  <si>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</si>
  <si>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</si>
  <si>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</si>
  <si>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</si>
  <si>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</si>
  <si>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</si>
  <si>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</si>
  <si>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</si>
  <si>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</si>
  <si>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</si>
  <si>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</si>
  <si>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</si>
  <si>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</si>
  <si>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</si>
  <si>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</si>
  <si>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</si>
  <si>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</si>
  <si>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</si>
  <si>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</si>
  <si>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</si>
  <si>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</si>
  <si>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</si>
  <si>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</si>
  <si>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</si>
  <si>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</si>
  <si>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</si>
  <si>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</si>
  <si>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</si>
  <si>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</si>
  <si>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</si>
  <si>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</si>
  <si>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</si>
  <si>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</si>
  <si>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</si>
  <si>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</si>
  <si>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</si>
  <si>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</si>
  <si>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</si>
  <si>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</si>
  <si>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</si>
  <si>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</si>
  <si>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</si>
  <si>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</si>
  <si>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</si>
  <si>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</si>
  <si>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</si>
  <si>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</si>
  <si>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</si>
  <si>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</si>
  <si>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</si>
  <si>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</si>
  <si>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</si>
  <si>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</si>
  <si>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</si>
  <si>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</si>
  <si>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</si>
  <si>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</si>
  <si>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</si>
  <si>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</si>
  <si>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</si>
  <si>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</si>
  <si>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</si>
  <si>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</si>
  <si>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</si>
  <si>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</si>
  <si>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</si>
  <si>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</si>
  <si>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</si>
  <si>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</si>
  <si>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</si>
  <si>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</si>
  <si>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</si>
  <si>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</si>
  <si>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</si>
  <si>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</si>
  <si>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</si>
  <si>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</si>
  <si>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</si>
  <si>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</si>
  <si>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</si>
  <si>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</si>
  <si>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</si>
  <si>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</si>
  <si>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</si>
  <si>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</si>
  <si>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</si>
  <si>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</si>
  <si>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</si>
  <si>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</si>
  <si>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</si>
  <si>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</si>
  <si>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</si>
  <si>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</si>
  <si>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</si>
  <si>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</si>
  <si>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</si>
  <si>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</si>
  <si>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</si>
  <si>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</si>
  <si>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</si>
  <si>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</si>
  <si>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</si>
  <si>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</si>
  <si>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</si>
  <si>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</si>
  <si>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</si>
  <si>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</si>
  <si>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</si>
  <si>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</si>
  <si>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</si>
  <si>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</si>
  <si>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</si>
  <si>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</si>
  <si>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</si>
  <si>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</si>
  <si>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</si>
  <si>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</si>
  <si>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</si>
  <si>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</si>
  <si>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</si>
  <si>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</si>
  <si>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</si>
  <si>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</si>
  <si>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</si>
  <si>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</si>
  <si>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</si>
  <si>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</si>
  <si>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</si>
  <si>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</si>
  <si>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</si>
  <si>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</si>
  <si>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</si>
  <si>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</si>
  <si>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</si>
  <si>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</si>
  <si>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</si>
  <si>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</si>
  <si>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</si>
  <si>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</si>
  <si>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</si>
  <si>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</si>
  <si>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</si>
  <si>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</si>
  <si>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</si>
  <si>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</si>
  <si>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</si>
  <si>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</si>
  <si>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</si>
  <si>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</si>
  <si>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</si>
  <si>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</si>
  <si>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</si>
  <si>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</si>
  <si>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</si>
  <si>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</si>
  <si>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</si>
  <si>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</si>
  <si>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</si>
  <si>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</si>
  <si>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</si>
  <si>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</si>
  <si>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</si>
  <si>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</si>
  <si>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</si>
  <si>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</si>
  <si>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</si>
  <si>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</si>
  <si>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</si>
  <si>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</si>
  <si>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</si>
  <si>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</si>
  <si>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</si>
  <si>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</si>
  <si>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</si>
  <si>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</si>
  <si>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</si>
  <si>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</si>
  <si>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</si>
  <si>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</si>
  <si>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</si>
  <si>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</si>
  <si>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</si>
  <si>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</si>
  <si>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</si>
  <si>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</si>
  <si>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</si>
  <si>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</si>
  <si>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</si>
  <si>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</si>
  <si>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</si>
  <si>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</si>
  <si>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</si>
  <si>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</si>
  <si>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</si>
  <si>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</si>
  <si>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</si>
  <si>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</si>
  <si>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</si>
  <si>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</si>
  <si>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</si>
  <si>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</si>
  <si>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</si>
  <si>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</si>
  <si>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</si>
  <si>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</si>
  <si>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</si>
  <si>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</si>
  <si>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</si>
  <si>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</si>
  <si>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</si>
  <si>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</si>
  <si>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</si>
  <si>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</si>
  <si>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</si>
  <si>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</si>
  <si>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</si>
  <si>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</si>
  <si>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</si>
  <si>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</si>
  <si>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</si>
  <si>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</si>
  <si>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</si>
  <si>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</si>
  <si>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</si>
  <si>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</si>
  <si>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</si>
  <si>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</si>
  <si>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</si>
  <si>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</si>
  <si>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</si>
  <si>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</si>
  <si>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</si>
  <si>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</si>
  <si>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</si>
  <si>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</si>
  <si>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</si>
  <si>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</si>
  <si>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</si>
  <si>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</si>
  <si>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</si>
  <si>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</si>
  <si>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</si>
  <si>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</si>
  <si>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</si>
  <si>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</si>
  <si>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</si>
  <si>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</si>
  <si>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</si>
  <si>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</si>
  <si>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</si>
  <si>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</si>
  <si>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</si>
  <si>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</si>
  <si>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</si>
  <si>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</si>
  <si>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</si>
  <si>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</si>
  <si>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</si>
  <si>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</si>
  <si>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</si>
  <si>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</si>
  <si>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</si>
  <si>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</si>
  <si>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</si>
  <si>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</si>
  <si>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</si>
  <si>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</si>
  <si>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</si>
  <si>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</si>
  <si>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</si>
  <si>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</si>
  <si>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</si>
  <si>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</si>
  <si>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</si>
  <si>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</si>
  <si>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</si>
  <si>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</si>
  <si>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</si>
  <si>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</si>
  <si>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</si>
  <si>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</si>
  <si>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</si>
  <si>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</si>
  <si>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</si>
  <si>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</si>
  <si>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</si>
  <si>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</si>
  <si>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</si>
  <si>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</si>
  <si>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</si>
  <si>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</si>
  <si>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</si>
  <si>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</si>
  <si>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</si>
  <si>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</si>
  <si>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</si>
  <si>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</si>
  <si>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</si>
  <si>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</si>
  <si>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</si>
  <si>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</si>
  <si>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</si>
  <si>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</si>
  <si>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</si>
  <si>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</si>
  <si>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</si>
  <si>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</si>
  <si>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</si>
  <si>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</si>
  <si>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</si>
  <si>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</si>
  <si>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</si>
  <si>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</si>
  <si>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</si>
  <si>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</si>
  <si>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</si>
  <si>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</si>
  <si>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</si>
  <si>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</si>
  <si>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</si>
  <si>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</si>
  <si>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</si>
  <si>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</si>
  <si>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</si>
  <si>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</si>
  <si>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</si>
  <si>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</si>
  <si>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</si>
  <si>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</si>
  <si>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</si>
  <si>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</si>
  <si>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</si>
  <si>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</si>
  <si>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</si>
  <si>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</si>
  <si>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</si>
  <si>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</si>
  <si>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</si>
  <si>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</si>
  <si>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</si>
  <si>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</si>
  <si>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</si>
  <si>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</si>
  <si>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</si>
  <si>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</si>
  <si>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</si>
  <si>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</si>
  <si>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</si>
  <si>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</si>
  <si>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</si>
  <si>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</si>
  <si>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</si>
  <si>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</si>
  <si>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</si>
  <si>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</si>
  <si>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</si>
  <si>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</si>
  <si>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</si>
  <si>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</si>
  <si>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</si>
  <si>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</si>
  <si>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</si>
  <si>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</si>
  <si>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</si>
  <si>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</si>
  <si>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</si>
  <si>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</si>
  <si>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</si>
  <si>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</si>
  <si>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</si>
  <si>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</si>
  <si>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</si>
  <si>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</si>
  <si>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</si>
  <si>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</si>
  <si>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</si>
  <si>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</si>
  <si>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</si>
  <si>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</si>
  <si>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</si>
  <si>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</si>
  <si>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</si>
  <si>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</si>
  <si>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</si>
  <si>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</si>
  <si>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</si>
  <si>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</si>
  <si>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</si>
  <si>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</si>
  <si>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</si>
  <si>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</si>
  <si>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</si>
  <si>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</si>
  <si>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</si>
  <si>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</si>
  <si>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</si>
  <si>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</si>
  <si>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</si>
  <si>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</si>
  <si>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</si>
  <si>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</si>
  <si>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</si>
  <si>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</si>
  <si>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</si>
  <si>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</si>
  <si>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</si>
  <si>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</si>
  <si>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</si>
  <si>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</si>
  <si>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</si>
  <si>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</si>
  <si>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</si>
  <si>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</si>
  <si>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</si>
  <si>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</si>
  <si>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</si>
  <si>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</si>
  <si>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</si>
  <si>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</si>
  <si>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</si>
  <si>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</si>
  <si>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</si>
  <si>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</si>
  <si>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</si>
  <si>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</si>
  <si>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</si>
  <si>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</si>
  <si>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</si>
  <si>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</si>
  <si>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</si>
  <si>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</si>
  <si>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</si>
  <si>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</si>
  <si>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</si>
  <si>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</si>
  <si>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</si>
  <si>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</si>
  <si>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</si>
  <si>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</si>
  <si>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</si>
  <si>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</si>
  <si>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</si>
  <si>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</si>
  <si>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</si>
  <si>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</si>
  <si>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</si>
  <si>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</si>
  <si>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</si>
  <si>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</si>
  <si>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</si>
  <si>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</si>
  <si>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</si>
  <si>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</si>
  <si>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</si>
  <si>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</si>
  <si>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</si>
  <si>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</si>
  <si>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</si>
  <si>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</si>
  <si>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</si>
  <si>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</si>
  <si>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</si>
  <si>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</si>
  <si>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</si>
  <si>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</si>
  <si>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</si>
  <si>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</si>
  <si>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</si>
  <si>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</si>
  <si>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</si>
  <si>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</si>
  <si>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</si>
  <si>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</si>
  <si>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</si>
  <si>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</si>
  <si>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</si>
  <si>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</si>
  <si>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</si>
  <si>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</si>
  <si>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</si>
  <si>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</si>
  <si>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</si>
  <si>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</si>
  <si>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</si>
  <si>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</si>
  <si>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</si>
  <si>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</si>
  <si>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</si>
  <si>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</si>
  <si>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</si>
  <si>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</si>
  <si>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</si>
  <si>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</si>
  <si>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</si>
  <si>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</si>
  <si>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</si>
  <si>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</si>
  <si>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</si>
  <si>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</si>
  <si>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</si>
  <si>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</si>
  <si>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</si>
  <si>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</si>
  <si>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</si>
  <si>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</si>
  <si>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</si>
  <si>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</si>
  <si>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</si>
  <si>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</si>
  <si>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</si>
  <si>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</si>
  <si>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</si>
  <si>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</si>
  <si>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</si>
  <si>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</si>
  <si>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</si>
  <si>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</si>
  <si>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</si>
  <si>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</si>
  <si>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</si>
  <si>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</si>
  <si>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</si>
  <si>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</si>
  <si>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</si>
  <si>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</si>
  <si>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</si>
  <si>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</si>
  <si>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</si>
  <si>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</si>
  <si>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</si>
  <si>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</si>
  <si>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</si>
  <si>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</si>
  <si>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</si>
  <si>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</si>
  <si>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</si>
  <si>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</si>
  <si>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</si>
  <si>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</si>
  <si>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</si>
  <si>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</si>
  <si>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</si>
  <si>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</si>
  <si>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</si>
  <si>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</si>
  <si>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</si>
  <si>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</si>
  <si>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</si>
  <si>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</si>
  <si>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</si>
  <si>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</si>
  <si>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</si>
  <si>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</si>
  <si>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</si>
  <si>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</si>
  <si>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</si>
  <si>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</si>
  <si>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</si>
  <si>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</si>
  <si>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</si>
  <si>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</si>
  <si>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</si>
  <si>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</si>
  <si>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</si>
  <si>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</si>
  <si>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</si>
  <si>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</si>
  <si>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</si>
  <si>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</si>
  <si>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</si>
  <si>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</si>
  <si>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</si>
  <si>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</si>
  <si>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</si>
  <si>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</si>
  <si>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</si>
  <si>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</si>
  <si>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</si>
  <si>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</si>
  <si>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</si>
  <si>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</si>
  <si>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</si>
  <si>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</si>
  <si>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</si>
  <si>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</si>
  <si>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</si>
  <si>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</si>
  <si>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</si>
  <si>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</si>
  <si>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</si>
  <si>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</si>
  <si>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</si>
  <si>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</si>
  <si>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</si>
  <si>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</si>
  <si>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</si>
  <si>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</si>
  <si>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</si>
  <si>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</si>
  <si>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</si>
  <si>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</si>
  <si>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</si>
  <si>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</si>
  <si>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</si>
  <si>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</si>
  <si>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</si>
  <si>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</si>
  <si>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</si>
  <si>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</si>
  <si>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</si>
  <si>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</si>
  <si>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</si>
  <si>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</si>
  <si>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</si>
  <si>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</si>
  <si>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</si>
  <si>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</si>
  <si>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</si>
  <si>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</si>
  <si>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</si>
  <si>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</si>
  <si>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</si>
  <si>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</si>
  <si>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</si>
  <si>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</si>
  <si>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</si>
  <si>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</si>
  <si>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</si>
  <si>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</si>
  <si>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</si>
  <si>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</si>
  <si>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</si>
  <si>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</si>
  <si>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</si>
  <si>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</si>
  <si>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</si>
  <si>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</si>
  <si>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</si>
  <si>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</si>
  <si>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</si>
  <si>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</si>
  <si>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</si>
  <si>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</si>
  <si>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</si>
  <si>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</si>
  <si>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</si>
  <si>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</si>
  <si>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</si>
  <si>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</si>
  <si>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</si>
  <si>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</si>
  <si>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</si>
  <si>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</si>
  <si>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</si>
  <si>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</si>
  <si>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</si>
  <si>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</si>
  <si>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</si>
  <si>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</si>
  <si>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</si>
  <si>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</si>
  <si>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</si>
  <si>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</si>
  <si>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</si>
  <si>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</si>
  <si>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</si>
  <si>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</si>
  <si>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</si>
  <si>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</si>
  <si>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</si>
  <si>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</si>
  <si>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</si>
  <si>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</si>
  <si>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</si>
  <si>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</si>
  <si>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</si>
  <si>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</si>
  <si>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</si>
  <si>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</si>
  <si>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</si>
  <si>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</si>
  <si>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</si>
  <si>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</si>
  <si>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</si>
  <si>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</si>
  <si>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</si>
  <si>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</si>
  <si>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</si>
  <si>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</si>
  <si>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</si>
  <si>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</si>
  <si>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</si>
  <si>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</si>
  <si>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</si>
  <si>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</si>
  <si>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</si>
  <si>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</si>
  <si>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</si>
  <si>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</si>
  <si>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</si>
  <si>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</si>
  <si>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</si>
  <si>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</si>
  <si>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</si>
  <si>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</si>
  <si>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</si>
  <si>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</si>
  <si>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</si>
  <si>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</si>
  <si>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</si>
  <si>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</si>
  <si>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</si>
  <si>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</si>
  <si>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</si>
  <si>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</si>
  <si>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</si>
  <si>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</si>
  <si>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</si>
  <si>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</si>
  <si>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</si>
  <si>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</si>
  <si>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</si>
  <si>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</si>
  <si>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</si>
  <si>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</si>
  <si>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</si>
  <si>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</si>
  <si>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</si>
  <si>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</si>
  <si>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</si>
  <si>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</si>
  <si>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</si>
  <si>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</si>
  <si>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</si>
  <si>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</si>
  <si>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</si>
  <si>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</si>
  <si>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</si>
  <si>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</si>
  <si>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</si>
  <si>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</si>
  <si>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</si>
  <si>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</si>
  <si>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</si>
  <si>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</si>
  <si>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</si>
  <si>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</si>
  <si>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</si>
  <si>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</si>
  <si>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</si>
  <si>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</si>
  <si>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</si>
  <si>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</si>
  <si>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</si>
  <si>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</si>
  <si>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</si>
  <si>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</si>
  <si>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</si>
  <si>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</si>
  <si>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</si>
  <si>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</si>
  <si>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</si>
  <si>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</si>
  <si>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</si>
  <si>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</si>
  <si>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</si>
  <si>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</si>
  <si>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</si>
  <si>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</si>
  <si>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</si>
  <si>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</si>
  <si>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</si>
  <si>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</si>
  <si>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</si>
  <si>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</si>
  <si>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</si>
  <si>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</si>
  <si>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</si>
  <si>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</si>
  <si>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</si>
  <si>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</si>
  <si>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</si>
  <si>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</si>
  <si>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</si>
  <si>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</si>
  <si>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</si>
  <si>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</si>
  <si>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</si>
  <si>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</si>
  <si>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</si>
  <si>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</si>
  <si>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</si>
  <si>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</si>
  <si>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</si>
  <si>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</si>
  <si>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</si>
  <si>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</si>
  <si>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</si>
  <si>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</si>
  <si>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</si>
  <si>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</si>
  <si>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</si>
  <si>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</si>
  <si>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</si>
  <si>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</si>
  <si>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</si>
  <si>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</si>
  <si>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</si>
  <si>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</si>
  <si>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</si>
  <si>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</si>
  <si>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</si>
  <si>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</si>
  <si>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</si>
  <si>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</si>
  <si>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</si>
  <si>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</si>
  <si>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</si>
  <si>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</si>
  <si>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</si>
  <si>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</si>
  <si>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</si>
  <si>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</si>
  <si>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</si>
  <si>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</si>
  <si>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</si>
  <si>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</si>
  <si>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</si>
  <si>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</si>
  <si>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</si>
  <si>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</si>
  <si>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</si>
  <si>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</si>
  <si>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</si>
  <si>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</si>
  <si>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</si>
  <si>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</si>
  <si>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</si>
  <si>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</si>
  <si>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</si>
  <si>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</si>
  <si>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</si>
  <si>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</si>
  <si>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</si>
  <si>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</si>
  <si>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</si>
  <si>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</si>
  <si>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</si>
  <si>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</si>
  <si>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</si>
  <si>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</si>
  <si>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</si>
  <si>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</si>
  <si>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</si>
  <si>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</si>
  <si>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</si>
  <si>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</si>
  <si>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</si>
  <si>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</si>
  <si>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</si>
  <si>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</si>
  <si>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</si>
  <si>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</si>
  <si>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</si>
  <si>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</si>
  <si>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</si>
  <si>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</si>
  <si>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</si>
  <si>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</si>
  <si>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</si>
  <si>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</si>
  <si>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</si>
  <si>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</si>
  <si>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</si>
  <si>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</si>
  <si>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</si>
  <si>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</si>
  <si>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</si>
  <si>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</si>
  <si>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</si>
  <si>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</si>
  <si>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</si>
  <si>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</si>
  <si>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</si>
  <si>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</si>
  <si>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</si>
  <si>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</si>
  <si>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</si>
  <si>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</si>
  <si>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</si>
  <si>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</si>
  <si>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</si>
  <si>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</si>
  <si>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</si>
  <si>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</si>
  <si>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</si>
  <si>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</si>
  <si>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</si>
  <si>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</si>
  <si>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</si>
  <si>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</si>
  <si>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</si>
  <si>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</si>
  <si>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</si>
  <si>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</si>
  <si>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</si>
  <si>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</si>
  <si>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</si>
  <si>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</si>
  <si>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</si>
  <si>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</si>
  <si>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</si>
  <si>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</si>
  <si>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</si>
  <si>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</si>
  <si>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</si>
  <si>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</si>
  <si>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</si>
  <si>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</si>
  <si>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</si>
  <si>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</si>
  <si>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</si>
  <si>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</si>
  <si>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</si>
  <si>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</si>
  <si>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</si>
  <si>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</si>
  <si>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</si>
  <si>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</si>
  <si>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</si>
  <si>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</si>
  <si>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</si>
  <si>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</si>
  <si>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</si>
  <si>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</si>
  <si>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</si>
  <si>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</si>
  <si>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</si>
  <si>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</si>
  <si>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</si>
  <si>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</si>
  <si>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</si>
  <si>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</si>
  <si>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</si>
  <si>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</si>
  <si>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</si>
  <si>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</si>
  <si>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</si>
  <si>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</si>
  <si>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</si>
  <si>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</si>
  <si>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</si>
  <si>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</si>
  <si>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</si>
  <si>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</si>
  <si>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</si>
  <si>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</si>
  <si>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</si>
  <si>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</si>
  <si>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</si>
  <si>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</si>
  <si>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</si>
  <si>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</si>
  <si>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</si>
  <si>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</si>
  <si>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</si>
  <si>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</si>
  <si>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</si>
  <si>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</si>
  <si>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</si>
  <si>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</si>
  <si>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</si>
  <si>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</si>
  <si>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</si>
  <si>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</si>
  <si>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</si>
  <si>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</si>
  <si>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</si>
  <si>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</si>
  <si>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</si>
  <si>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</si>
  <si>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</si>
  <si>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</si>
  <si>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</si>
  <si>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</si>
  <si>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</si>
  <si>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</si>
  <si>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</si>
  <si>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</si>
  <si>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</si>
  <si>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</si>
  <si>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</si>
  <si>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</si>
  <si>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</si>
  <si>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</si>
  <si>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</si>
  <si>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</si>
  <si>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</si>
  <si>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</si>
  <si>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</si>
  <si>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</si>
  <si>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</si>
  <si>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</si>
  <si>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</si>
  <si>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</si>
  <si>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</si>
  <si>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</si>
  <si>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</si>
  <si>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</si>
  <si>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</si>
  <si>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</si>
  <si>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</si>
  <si>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</si>
  <si>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</si>
  <si>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</si>
  <si>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</si>
  <si>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</si>
  <si>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</si>
  <si>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</si>
  <si>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</si>
  <si>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</si>
  <si>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</si>
  <si>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</si>
  <si>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</si>
  <si>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</si>
  <si>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</si>
  <si>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</si>
  <si>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</si>
  <si>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</si>
  <si>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</si>
  <si>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</si>
  <si>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</si>
  <si>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</si>
  <si>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</si>
  <si>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</si>
  <si>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</si>
  <si>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</si>
  <si>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</si>
  <si>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</si>
  <si>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</si>
  <si>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</si>
  <si>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</si>
  <si>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</si>
  <si>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</si>
  <si>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</si>
  <si>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</si>
  <si>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</si>
  <si>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</si>
  <si>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</si>
  <si>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</si>
  <si>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</si>
  <si>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</si>
  <si>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</si>
  <si>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</si>
  <si>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</si>
  <si>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</si>
  <si>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</si>
  <si>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</si>
  <si>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</si>
  <si>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</si>
  <si>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</si>
  <si>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</si>
  <si>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</si>
  <si>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</si>
  <si>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</si>
  <si>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</si>
  <si>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</si>
  <si>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</si>
  <si>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</si>
  <si>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</si>
  <si>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</si>
  <si>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</si>
  <si>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</si>
  <si>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</si>
  <si>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</si>
  <si>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</si>
  <si>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</si>
  <si>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</si>
  <si>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</si>
  <si>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</si>
  <si>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</si>
  <si>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</si>
  <si>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</si>
  <si>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</si>
  <si>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</si>
  <si>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</si>
  <si>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</si>
  <si>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</si>
  <si>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</si>
  <si>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</si>
  <si>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</si>
  <si>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</si>
  <si>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</si>
  <si>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</si>
  <si>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</si>
  <si>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</si>
  <si>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</si>
  <si>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</si>
  <si>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</si>
  <si>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</si>
  <si>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</si>
  <si>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</si>
  <si>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</si>
  <si>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</si>
  <si>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</si>
  <si>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</si>
  <si>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</si>
  <si>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</si>
  <si>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</si>
  <si>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</si>
  <si>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</si>
  <si>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</si>
  <si>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</si>
  <si>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</si>
  <si>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</si>
  <si>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</si>
  <si>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</si>
  <si>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</si>
  <si>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</si>
  <si>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</si>
  <si>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</si>
  <si>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</si>
  <si>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</si>
  <si>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</si>
  <si>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</si>
  <si>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</si>
  <si>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</si>
  <si>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</si>
  <si>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</si>
  <si>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</si>
  <si>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</si>
  <si>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</si>
  <si>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</si>
  <si>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</si>
  <si>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</si>
  <si>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</si>
  <si>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</si>
  <si>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</si>
  <si>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</si>
  <si>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</si>
  <si>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</si>
  <si>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</si>
  <si>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</si>
  <si>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</si>
  <si>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</si>
  <si>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</si>
  <si>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</si>
  <si>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</si>
  <si>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</si>
  <si>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</si>
  <si>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</si>
  <si>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</si>
  <si>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</si>
  <si>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</si>
  <si>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</si>
  <si>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</si>
  <si>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</si>
  <si>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</si>
  <si>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</si>
  <si>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</si>
  <si>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</si>
  <si>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</si>
  <si>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</si>
  <si>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</si>
  <si>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</si>
  <si>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</si>
  <si>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</si>
  <si>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</si>
  <si>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</si>
  <si>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</si>
  <si>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</si>
  <si>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</si>
  <si>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</si>
  <si>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</si>
  <si>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</si>
  <si>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</si>
  <si>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</si>
  <si>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</si>
  <si>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</si>
  <si>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</si>
  <si>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</si>
  <si>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</si>
  <si>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</si>
  <si>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</si>
  <si>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</si>
  <si>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</si>
  <si>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</si>
  <si>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</si>
  <si>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</si>
  <si>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</si>
  <si>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</si>
  <si>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</si>
  <si>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</si>
  <si>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</si>
  <si>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</si>
  <si>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</si>
  <si>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</si>
  <si>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</si>
  <si>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</si>
  <si>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</si>
  <si>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</si>
  <si>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</si>
  <si>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</si>
  <si>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</si>
  <si>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</si>
  <si>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</si>
  <si>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</si>
  <si>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</si>
  <si>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</si>
  <si>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</si>
  <si>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</si>
  <si>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</si>
  <si>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</si>
  <si>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</si>
  <si>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</si>
  <si>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</si>
  <si>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</si>
  <si>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</si>
  <si>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</si>
  <si>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</si>
  <si>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</si>
  <si>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</si>
  <si>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</si>
  <si>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</si>
  <si>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</si>
  <si>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</si>
  <si>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</si>
  <si>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</si>
  <si>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</si>
  <si>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</si>
  <si>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</si>
  <si>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</si>
  <si>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</si>
  <si>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</si>
  <si>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</si>
  <si>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</si>
  <si>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</si>
  <si>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</si>
  <si>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</si>
  <si>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</si>
  <si>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</si>
  <si>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</si>
  <si>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</si>
  <si>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</si>
  <si>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</si>
  <si>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</si>
  <si>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</si>
  <si>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</si>
  <si>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</si>
  <si>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</si>
  <si>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</si>
  <si>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</si>
  <si>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</si>
  <si>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</si>
  <si>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</si>
  <si>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</si>
  <si>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</si>
  <si>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</si>
  <si>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</si>
  <si>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</si>
  <si>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</si>
  <si>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</si>
  <si>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</si>
  <si>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</si>
  <si>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</si>
  <si>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</si>
  <si>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</si>
  <si>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</si>
  <si>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</si>
  <si>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</si>
  <si>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</si>
  <si>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</si>
  <si>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</si>
  <si>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</si>
  <si>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</si>
  <si>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</si>
  <si>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</si>
  <si>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</si>
  <si>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</si>
  <si>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</si>
  <si>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</si>
  <si>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</si>
  <si>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</si>
  <si>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</si>
  <si>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</si>
  <si>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</si>
  <si>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</si>
  <si>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</si>
  <si>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</si>
  <si>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</si>
  <si>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</si>
  <si>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</si>
  <si>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</si>
  <si>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</si>
  <si>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</si>
  <si>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</si>
  <si>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</si>
  <si>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</si>
  <si>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</si>
  <si>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</si>
  <si>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</si>
  <si>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</si>
  <si>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</si>
  <si>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</si>
  <si>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</si>
  <si>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</si>
  <si>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</si>
  <si>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</si>
  <si>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</si>
  <si>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</si>
  <si>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</si>
  <si>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</si>
  <si>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</si>
  <si>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</si>
  <si>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</si>
  <si>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</si>
  <si>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</si>
  <si>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</si>
  <si>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</si>
  <si>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</si>
  <si>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</si>
  <si>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</si>
  <si>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</si>
  <si>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</si>
  <si>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</si>
  <si>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</si>
  <si>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</si>
  <si>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</si>
  <si>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</si>
  <si>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</si>
  <si>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</si>
  <si>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</si>
  <si>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</si>
  <si>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</si>
  <si>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</si>
  <si>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</si>
  <si>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</si>
  <si>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</si>
  <si>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</si>
  <si>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</si>
  <si>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</si>
  <si>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</si>
  <si>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</si>
  <si>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</si>
  <si>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</si>
  <si>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</si>
  <si>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</si>
  <si>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</si>
  <si>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</si>
  <si>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</si>
  <si>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</si>
  <si>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</si>
  <si>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</si>
  <si>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</si>
  <si>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</si>
  <si>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</si>
  <si>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</si>
  <si>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</si>
  <si>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</si>
  <si>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</si>
  <si>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</si>
  <si>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</si>
  <si>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</si>
  <si>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</si>
  <si>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</si>
  <si>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</si>
  <si>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</si>
  <si>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</si>
  <si>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</si>
  <si>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</si>
  <si>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</si>
  <si>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</si>
  <si>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</si>
  <si>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</si>
  <si>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</si>
  <si>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</si>
  <si>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</si>
  <si>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</si>
  <si>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</si>
  <si>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</si>
  <si>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</si>
  <si>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</si>
  <si>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</si>
  <si>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</si>
  <si>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</si>
  <si>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</si>
  <si>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</si>
  <si>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</si>
  <si>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</si>
  <si>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</si>
  <si>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</si>
  <si>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</si>
  <si>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</si>
  <si>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</si>
  <si>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</si>
  <si>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</si>
  <si>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</si>
  <si>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</si>
  <si>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</si>
  <si>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</si>
  <si>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</si>
  <si>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</si>
  <si>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</si>
  <si>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</si>
  <si>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</si>
  <si>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</si>
  <si>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</si>
  <si>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</si>
  <si>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</si>
  <si>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</si>
  <si>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</si>
  <si>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</si>
  <si>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</si>
  <si>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</si>
  <si>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</si>
  <si>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</si>
  <si>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</si>
  <si>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</si>
  <si>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</si>
  <si>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</si>
  <si>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</si>
  <si>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</si>
  <si>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</si>
  <si>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</si>
  <si>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</si>
  <si>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</si>
  <si>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</si>
  <si>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</si>
  <si>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</si>
  <si>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</si>
  <si>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</si>
  <si>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</si>
  <si>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</si>
  <si>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</si>
  <si>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</si>
  <si>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</si>
  <si>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</si>
  <si>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</si>
  <si>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</si>
  <si>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</si>
  <si>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</si>
  <si>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</si>
  <si>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</si>
  <si>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</si>
  <si>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</si>
  <si>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</si>
  <si>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</si>
  <si>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</si>
  <si>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</si>
  <si>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</si>
  <si>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</si>
  <si>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</si>
  <si>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</si>
  <si>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</si>
  <si>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</si>
  <si>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</si>
  <si>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</si>
  <si>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</si>
  <si>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</si>
  <si>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</si>
  <si>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</si>
  <si>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</si>
  <si>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</si>
  <si>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</si>
  <si>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</si>
  <si>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</si>
  <si>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</si>
  <si>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</si>
  <si>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</si>
  <si>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</si>
  <si>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</si>
  <si>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</si>
  <si>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</si>
  <si>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</si>
  <si>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</si>
  <si>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</si>
  <si>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</si>
  <si>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</si>
  <si>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</si>
  <si>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</si>
  <si>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</si>
  <si>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</si>
  <si>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</si>
  <si>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</si>
  <si>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</si>
  <si>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</si>
  <si>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</si>
  <si>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</si>
  <si>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</si>
  <si>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</si>
  <si>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</si>
  <si>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</si>
  <si>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</si>
  <si>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</si>
  <si>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</si>
  <si>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</si>
  <si>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</si>
  <si>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</si>
  <si>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</si>
  <si>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</si>
  <si>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</si>
  <si>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</si>
  <si>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</si>
  <si>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</si>
  <si>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</si>
  <si>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</si>
  <si>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</si>
  <si>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</si>
  <si>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</si>
  <si>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</si>
  <si>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</si>
  <si>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</si>
  <si>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</si>
  <si>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</si>
  <si>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</si>
  <si>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</si>
  <si>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</si>
  <si>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</si>
  <si>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</si>
  <si>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</si>
  <si>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</si>
  <si>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</si>
  <si>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</si>
  <si>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</si>
  <si>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</si>
  <si>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</si>
  <si>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</si>
  <si>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</si>
  <si>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</si>
  <si>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</si>
  <si>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</si>
  <si>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</si>
  <si>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</si>
  <si>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</si>
  <si>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</si>
  <si>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</si>
  <si>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</si>
  <si>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</si>
  <si>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</si>
  <si>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</si>
  <si>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</si>
  <si>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</si>
  <si>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</si>
  <si>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</si>
  <si>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</si>
  <si>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</si>
  <si>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</si>
  <si>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</si>
  <si>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</si>
  <si>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</si>
  <si>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</si>
  <si>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</si>
  <si>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</si>
  <si>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</si>
  <si>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</si>
  <si>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</si>
  <si>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</si>
  <si>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</si>
  <si>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</si>
  <si>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</si>
  <si>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</si>
  <si>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</si>
  <si>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</si>
  <si>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</si>
  <si>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</si>
  <si>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</si>
  <si>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</si>
  <si>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</si>
  <si>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</si>
  <si>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</si>
  <si>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</si>
  <si>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</si>
  <si>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</si>
  <si>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</si>
  <si>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</si>
  <si>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</si>
  <si>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</si>
  <si>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</si>
  <si>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</si>
  <si>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</si>
  <si>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</si>
  <si>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</si>
  <si>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</si>
  <si>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</si>
  <si>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</si>
  <si>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</si>
  <si>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</si>
  <si>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</si>
  <si>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</si>
  <si>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</si>
  <si>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</si>
  <si>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</si>
  <si>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</si>
  <si>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</si>
  <si>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</si>
  <si>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</si>
  <si>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</si>
  <si>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</si>
  <si>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</si>
  <si>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</si>
  <si>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</si>
  <si>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</si>
  <si>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</si>
  <si>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</si>
  <si>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</si>
  <si>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</si>
  <si>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</si>
  <si>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</si>
  <si>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</si>
  <si>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</si>
  <si>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</si>
  <si>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</si>
  <si>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</si>
  <si>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</si>
  <si>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</si>
  <si>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</si>
  <si>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</si>
  <si>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</si>
  <si>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</si>
  <si>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</si>
  <si>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</si>
  <si>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</si>
  <si>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</si>
  <si>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</si>
  <si>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</si>
  <si>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</si>
  <si>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</si>
  <si>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</si>
  <si>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</si>
  <si>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</si>
  <si>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</si>
  <si>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</si>
  <si>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</si>
  <si>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</si>
  <si>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</si>
  <si>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</si>
  <si>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</si>
  <si>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</si>
  <si>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</si>
  <si>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</si>
  <si>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</si>
  <si>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</si>
  <si>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</si>
  <si>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</si>
  <si>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</si>
  <si>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</si>
  <si>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</si>
  <si>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</si>
  <si>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</si>
  <si>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</si>
  <si>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</si>
  <si>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</si>
  <si>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</si>
  <si>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</si>
  <si>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</si>
  <si>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</si>
  <si>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</si>
  <si>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</si>
  <si>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</si>
  <si>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</si>
  <si>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</si>
  <si>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</si>
  <si>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</si>
  <si>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</si>
  <si>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</si>
  <si>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</si>
  <si>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</si>
  <si>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</si>
  <si>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</si>
  <si>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</si>
  <si>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</si>
  <si>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</si>
  <si>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</si>
  <si>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</si>
  <si>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</si>
  <si>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</si>
  <si>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</si>
  <si>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</si>
  <si>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</si>
  <si>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</si>
  <si>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</si>
  <si>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</si>
  <si>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</si>
  <si>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</si>
  <si>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</si>
  <si>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</si>
  <si>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</si>
  <si>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</si>
  <si>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</si>
  <si>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</si>
  <si>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</si>
  <si>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</si>
  <si>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</si>
  <si>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</si>
  <si>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</si>
  <si>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</si>
  <si>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</si>
  <si>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</si>
  <si>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</si>
  <si>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</si>
  <si>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</si>
  <si>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</si>
  <si>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</si>
  <si>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</si>
  <si>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</si>
  <si>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</si>
  <si>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</si>
  <si>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</si>
  <si>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</si>
  <si>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</si>
  <si>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</si>
  <si>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</si>
  <si>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</si>
  <si>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</si>
  <si>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</si>
  <si>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</si>
  <si>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</si>
  <si>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</si>
  <si>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</si>
  <si>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</si>
  <si>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</si>
  <si>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</si>
  <si>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</si>
  <si>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</si>
  <si>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</si>
  <si>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</si>
  <si>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</si>
  <si>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</si>
  <si>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</si>
  <si>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</si>
  <si>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</si>
  <si>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</si>
  <si>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</si>
  <si>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</si>
  <si>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</si>
  <si>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</si>
  <si>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</si>
  <si>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</si>
  <si>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</si>
  <si>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</si>
  <si>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</si>
  <si>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</si>
  <si>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</si>
  <si>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</si>
  <si>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</si>
  <si>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</si>
  <si>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</si>
  <si>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</si>
  <si>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</si>
  <si>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</si>
  <si>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</si>
  <si>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</si>
  <si>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</si>
  <si>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</si>
  <si>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</si>
  <si>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</si>
  <si>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</si>
  <si>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</si>
  <si>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</si>
  <si>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</si>
  <si>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</si>
  <si>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</si>
  <si>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</si>
  <si>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</si>
  <si>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</si>
  <si>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</si>
  <si>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</si>
  <si>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</si>
  <si>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</si>
  <si>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</si>
  <si>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</si>
  <si>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</si>
  <si>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</si>
  <si>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</si>
  <si>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</si>
  <si>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</si>
  <si>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</si>
  <si>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</si>
  <si>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</si>
  <si>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</si>
  <si>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</si>
  <si>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</si>
  <si>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</si>
  <si>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</si>
  <si>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</si>
  <si>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</si>
  <si>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</si>
  <si>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</si>
  <si>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</si>
  <si>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</si>
  <si>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</si>
  <si>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</si>
  <si>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</si>
  <si>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</si>
  <si>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</si>
  <si>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</si>
  <si>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</si>
  <si>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</si>
  <si>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</si>
  <si>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</si>
  <si>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</si>
  <si>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</si>
  <si>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</si>
  <si>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</si>
  <si>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</si>
  <si>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</si>
  <si>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</si>
  <si>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</si>
  <si>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</si>
  <si>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</si>
  <si>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</si>
  <si>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</si>
  <si>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</si>
  <si>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</si>
  <si>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</si>
  <si>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</si>
  <si>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</si>
  <si>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</si>
  <si>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</si>
  <si>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</si>
  <si>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</si>
  <si>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</si>
  <si>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</si>
  <si>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</si>
  <si>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</si>
  <si>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</si>
  <si>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</si>
  <si>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</si>
  <si>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</si>
  <si>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</si>
  <si>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</si>
  <si>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</si>
  <si>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</si>
  <si>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</si>
  <si>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</si>
  <si>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</si>
  <si>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</si>
  <si>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</si>
  <si>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</si>
  <si>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</si>
  <si>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</si>
  <si>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</si>
  <si>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</si>
  <si>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</si>
  <si>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</si>
  <si>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</si>
  <si>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</si>
  <si>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</si>
  <si>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</si>
  <si>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</si>
  <si>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</si>
  <si>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</si>
  <si>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</si>
  <si>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</si>
  <si>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</si>
  <si>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</si>
  <si>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</si>
  <si>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</si>
  <si>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</si>
  <si>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</si>
  <si>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</si>
  <si>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</si>
  <si>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</si>
  <si>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</si>
  <si>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</si>
  <si>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</si>
  <si>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</si>
  <si>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</si>
  <si>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</si>
  <si>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</si>
  <si>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</si>
  <si>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</si>
  <si>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</si>
  <si>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</si>
  <si>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</si>
  <si>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</si>
  <si>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</si>
  <si>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</si>
  <si>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</si>
  <si>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</si>
  <si>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</si>
  <si>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</si>
  <si>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</si>
  <si>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</si>
  <si>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</si>
  <si>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</si>
  <si>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</si>
  <si>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</si>
  <si>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</si>
  <si>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</si>
  <si>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</si>
  <si>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</si>
  <si>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</si>
  <si>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</si>
  <si>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</si>
  <si>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</si>
  <si>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</si>
  <si>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</si>
  <si>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</si>
  <si>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</si>
  <si>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</si>
  <si>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</si>
  <si>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</si>
  <si>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</si>
  <si>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</si>
  <si>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</si>
  <si>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</si>
  <si>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</si>
  <si>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</si>
  <si>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</si>
  <si>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</si>
  <si>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</si>
  <si>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</si>
  <si>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</si>
  <si>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</si>
  <si>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</si>
  <si>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</si>
  <si>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</si>
  <si>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</si>
  <si>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</si>
  <si>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</si>
  <si>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</si>
  <si>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</si>
  <si>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</si>
  <si>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</si>
  <si>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</si>
  <si>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</si>
  <si>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</si>
  <si>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</si>
  <si>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</si>
  <si>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</si>
  <si>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</si>
  <si>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</si>
  <si>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</si>
  <si>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</si>
  <si>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</si>
  <si>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</si>
  <si>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</si>
  <si>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</si>
  <si>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</si>
  <si>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</si>
  <si>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</si>
  <si>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</si>
  <si>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</si>
  <si>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</si>
  <si>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</si>
  <si>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</si>
  <si>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</si>
  <si>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</si>
  <si>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</si>
  <si>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</si>
  <si>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</si>
  <si>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</si>
  <si>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</si>
  <si>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</si>
  <si>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</si>
  <si>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</si>
  <si>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</si>
  <si>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</si>
  <si>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</si>
  <si>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</si>
  <si>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</si>
  <si>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</si>
  <si>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</si>
  <si>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</si>
  <si>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</si>
  <si>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</si>
  <si>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</si>
  <si>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</si>
  <si>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</si>
  <si>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</si>
  <si>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</si>
  <si>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</si>
  <si>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</si>
  <si>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</si>
  <si>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</si>
  <si>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</si>
  <si>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</si>
  <si>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</si>
  <si>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</si>
  <si>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</si>
  <si>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</si>
  <si>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</si>
  <si>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</si>
  <si>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</si>
  <si>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</si>
  <si>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</si>
  <si>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</si>
  <si>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</si>
  <si>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</si>
  <si>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</si>
  <si>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</si>
  <si>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</si>
  <si>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</si>
  <si>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</si>
  <si>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</si>
  <si>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</si>
  <si>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</si>
  <si>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</si>
  <si>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</si>
  <si>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</si>
  <si>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</si>
  <si>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</si>
  <si>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</si>
  <si>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</si>
  <si>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</si>
  <si>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</si>
  <si>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</si>
  <si>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</si>
  <si>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</si>
  <si>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</si>
  <si>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</si>
  <si>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</si>
  <si>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</si>
  <si>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</si>
  <si>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</si>
  <si>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</si>
  <si>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</si>
  <si>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</si>
  <si>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</si>
  <si>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</si>
  <si>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</si>
  <si>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</si>
  <si>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</si>
  <si>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</si>
  <si>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</si>
  <si>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</si>
  <si>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</si>
  <si>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</si>
  <si>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</si>
  <si>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</si>
  <si>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</si>
  <si>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</si>
  <si>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</si>
  <si>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</si>
  <si>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</si>
  <si>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</si>
  <si>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</si>
  <si>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</si>
  <si>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</si>
  <si>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</si>
  <si>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</si>
  <si>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</si>
  <si>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</si>
  <si>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</si>
  <si>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</si>
  <si>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</si>
  <si>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</si>
  <si>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</si>
  <si>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</si>
  <si>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</si>
  <si>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</si>
  <si>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</si>
  <si>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</si>
  <si>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</si>
  <si>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</si>
  <si>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</si>
  <si>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</si>
  <si>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</si>
  <si>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</si>
  <si>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</si>
  <si>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</si>
  <si>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</si>
  <si>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</si>
  <si>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</si>
  <si>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</si>
  <si>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</si>
  <si>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</si>
  <si>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</si>
  <si>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</si>
  <si>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</si>
  <si>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</si>
  <si>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</si>
  <si>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</si>
  <si>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</si>
  <si>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</si>
  <si>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</si>
  <si>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</si>
  <si>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</si>
  <si>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</si>
  <si>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</si>
  <si>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</si>
  <si>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</si>
  <si>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</si>
  <si>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</si>
  <si>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</si>
  <si>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</si>
  <si>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</si>
  <si>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</si>
  <si>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</si>
  <si>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</si>
  <si>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</si>
  <si>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</si>
  <si>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</si>
  <si>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</si>
  <si>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</si>
  <si>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</si>
  <si>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</si>
  <si>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</si>
  <si>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</si>
  <si>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</si>
  <si>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</si>
  <si>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</si>
  <si>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</si>
  <si>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</si>
  <si>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</si>
  <si>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</si>
  <si>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</si>
  <si>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</si>
  <si>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</si>
  <si>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</si>
  <si>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</si>
  <si>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</si>
  <si>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</si>
  <si>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</si>
  <si>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</si>
  <si>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</si>
  <si>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</si>
  <si>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</si>
  <si>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</si>
  <si>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</si>
  <si>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</si>
  <si>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</si>
  <si>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</si>
  <si>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</si>
  <si>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</si>
  <si>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</si>
  <si>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</si>
  <si>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</si>
  <si>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</si>
  <si>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</si>
  <si>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</si>
  <si>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</si>
  <si>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</si>
  <si>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</si>
  <si>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</si>
  <si>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</si>
  <si>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</si>
  <si>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</si>
  <si>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</si>
  <si>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</si>
  <si>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</si>
  <si>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</si>
  <si>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</si>
  <si>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</si>
  <si>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</si>
  <si>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</si>
  <si>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</si>
  <si>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</si>
  <si>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</si>
  <si>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</si>
  <si>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</si>
  <si>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</si>
  <si>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</si>
  <si>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</si>
  <si>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</si>
  <si>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</si>
  <si>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</si>
  <si>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</si>
  <si>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</si>
  <si>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</si>
  <si>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</si>
  <si>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</si>
  <si>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</si>
  <si>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</si>
  <si>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</si>
  <si>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</si>
  <si>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</si>
  <si>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</si>
  <si>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</si>
  <si>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</si>
  <si>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</si>
  <si>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</si>
  <si>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</si>
  <si>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</si>
  <si>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</si>
  <si>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</si>
  <si>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</si>
  <si>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</si>
  <si>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</si>
  <si>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</si>
  <si>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</si>
  <si>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</si>
  <si>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</si>
  <si>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</si>
  <si>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</si>
  <si>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</si>
  <si>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</si>
  <si>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</si>
  <si>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</si>
  <si>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</si>
  <si>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</si>
  <si>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</si>
  <si>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</si>
  <si>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</si>
  <si>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</si>
  <si>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</si>
  <si>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</si>
  <si>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</si>
  <si>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</si>
  <si>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</si>
  <si>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</si>
  <si>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</si>
  <si>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</si>
  <si>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</si>
  <si>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</si>
  <si>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</si>
  <si>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</si>
  <si>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</si>
  <si>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</si>
  <si>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</si>
  <si>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</si>
  <si>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</si>
  <si>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</si>
  <si>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</si>
  <si>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</si>
  <si>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</si>
  <si>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</si>
  <si>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</si>
  <si>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</si>
  <si>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</si>
  <si>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</si>
  <si>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</si>
  <si>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</si>
  <si>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</si>
  <si>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</si>
  <si>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</si>
  <si>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</si>
  <si>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</si>
  <si>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</si>
  <si>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</si>
  <si>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</si>
  <si>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</si>
  <si>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</si>
  <si>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</si>
  <si>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</si>
  <si>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</si>
  <si>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</si>
  <si>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</si>
  <si>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</si>
  <si>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</si>
  <si>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</si>
  <si>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</si>
  <si>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</si>
  <si>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</si>
  <si>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</si>
  <si>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</si>
  <si>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</si>
  <si>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</si>
  <si>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</si>
  <si>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</si>
  <si>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</si>
  <si>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</si>
  <si>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</si>
  <si>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</si>
  <si>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</si>
  <si>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</si>
  <si>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</si>
  <si>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</si>
  <si>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</si>
  <si>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</si>
  <si>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</si>
  <si>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</si>
  <si>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</si>
  <si>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</si>
  <si>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</si>
  <si>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</si>
  <si>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</si>
  <si>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</si>
  <si>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</si>
  <si>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</si>
  <si>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</si>
  <si>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</si>
  <si>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</si>
  <si>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</si>
  <si>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</si>
  <si>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</si>
  <si>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</si>
  <si>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</si>
  <si>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</si>
  <si>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</si>
  <si>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</si>
  <si>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</si>
  <si>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</si>
  <si>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</si>
  <si>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</si>
  <si>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</si>
  <si>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</si>
  <si>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</si>
  <si>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</si>
  <si>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</si>
  <si>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</si>
  <si>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</si>
  <si>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</si>
  <si>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</si>
  <si>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</si>
  <si>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</si>
  <si>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</si>
  <si>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</si>
  <si>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</si>
  <si>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</si>
  <si>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</si>
  <si>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</si>
  <si>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</si>
  <si>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</si>
  <si>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</si>
  <si>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</si>
  <si>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</si>
  <si>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</si>
  <si>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</si>
  <si>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</si>
  <si>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</si>
  <si>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</si>
  <si>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</si>
  <si>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</si>
  <si>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</si>
  <si>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</si>
  <si>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</si>
  <si>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</si>
  <si>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</si>
  <si>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</si>
  <si>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</si>
  <si>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</si>
  <si>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</si>
  <si>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</si>
  <si>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</si>
  <si>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</si>
  <si>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</si>
  <si>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</si>
  <si>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</si>
  <si>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</si>
  <si>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</si>
  <si>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</si>
  <si>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</si>
  <si>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</si>
  <si>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</si>
  <si>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</si>
  <si>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</si>
  <si>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</si>
  <si>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</si>
  <si>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</si>
  <si>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</si>
  <si>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</si>
  <si>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</si>
  <si>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</si>
  <si>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</si>
  <si>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</si>
  <si>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</si>
  <si>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</si>
  <si>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</si>
  <si>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</si>
  <si>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</si>
  <si>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</si>
  <si>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</si>
  <si>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</si>
  <si>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</si>
  <si>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</si>
  <si>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</si>
  <si>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</si>
  <si>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</si>
  <si>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</si>
  <si>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</si>
  <si>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</si>
  <si>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</si>
  <si>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</si>
  <si>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</si>
  <si>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</si>
  <si>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</si>
  <si>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</si>
  <si>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</si>
  <si>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</si>
  <si>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</si>
  <si>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</si>
  <si>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</si>
  <si>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</si>
  <si>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</si>
  <si>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</si>
  <si>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</si>
  <si>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</si>
  <si>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</si>
  <si>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</si>
  <si>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</si>
  <si>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</si>
  <si>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</si>
  <si>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</si>
  <si>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</si>
  <si>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</si>
  <si>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</si>
  <si>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</si>
  <si>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</si>
  <si>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</si>
  <si>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</si>
  <si>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</si>
  <si>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</si>
  <si>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</si>
  <si>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</si>
  <si>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</si>
  <si>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</si>
  <si>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</si>
  <si>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</si>
  <si>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</si>
  <si>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</si>
  <si>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</si>
  <si>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</si>
  <si>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</si>
  <si>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</si>
  <si>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</si>
  <si>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</si>
  <si>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</si>
  <si>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</si>
  <si>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</si>
  <si>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</si>
  <si>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</si>
  <si>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</si>
  <si>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</si>
  <si>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</si>
  <si>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</si>
  <si>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</si>
  <si>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</si>
  <si>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</si>
  <si>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</si>
  <si>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</si>
  <si>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</si>
  <si>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</si>
  <si>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</si>
  <si>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</si>
  <si>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</si>
  <si>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</si>
  <si>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</si>
  <si>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</si>
  <si>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</si>
  <si>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</si>
  <si>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</si>
  <si>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</si>
  <si>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</si>
  <si>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</si>
  <si>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</si>
  <si>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</si>
  <si>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</si>
  <si>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</si>
  <si>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</si>
  <si>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</si>
  <si>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</si>
  <si>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</si>
  <si>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</si>
  <si>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</si>
  <si>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</si>
  <si>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</si>
  <si>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</si>
  <si>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</si>
  <si>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</si>
  <si>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</si>
  <si>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</si>
  <si>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</si>
  <si>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</si>
  <si>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</si>
  <si>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</si>
  <si>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</si>
  <si>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</si>
  <si>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</si>
  <si>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</si>
  <si>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</si>
  <si>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</si>
  <si>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</si>
  <si>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</si>
  <si>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</si>
  <si>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</si>
  <si>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</si>
  <si>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</si>
  <si>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</si>
  <si>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</si>
  <si>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</si>
  <si>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</si>
  <si>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</si>
  <si>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</si>
  <si>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</si>
  <si>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</si>
  <si>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</si>
  <si>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</si>
  <si>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</si>
  <si>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</si>
  <si>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</si>
  <si>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</si>
  <si>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</si>
  <si>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</si>
  <si>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</si>
  <si>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</si>
  <si>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</si>
  <si>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</si>
  <si>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</si>
  <si>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</si>
  <si>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</si>
  <si>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</si>
  <si>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</si>
  <si>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</si>
  <si>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</si>
  <si>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</si>
  <si>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</si>
  <si>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</si>
  <si>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</si>
  <si>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</si>
  <si>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</si>
  <si>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</si>
  <si>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</si>
  <si>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</si>
  <si>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</si>
  <si>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</si>
  <si>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</si>
  <si>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</si>
  <si>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</si>
  <si>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</si>
  <si>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</si>
  <si>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</si>
  <si>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</si>
  <si>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</si>
  <si>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</si>
  <si>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</si>
  <si>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</si>
  <si>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</si>
  <si>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</si>
  <si>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</si>
  <si>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</si>
  <si>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</si>
  <si>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</si>
  <si>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</si>
  <si>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</si>
  <si>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</si>
  <si>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</si>
  <si>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</si>
  <si>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</si>
  <si>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</si>
  <si>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</si>
  <si>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</si>
  <si>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</si>
  <si>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</si>
  <si>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</si>
  <si>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</si>
  <si>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</si>
  <si>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</si>
  <si>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</si>
  <si>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</si>
  <si>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</si>
  <si>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</si>
  <si>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</si>
  <si>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</si>
  <si>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</si>
  <si>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</si>
  <si>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</si>
  <si>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</si>
  <si>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</si>
  <si>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</si>
  <si>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</si>
  <si>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</si>
  <si>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</si>
  <si>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</si>
  <si>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</si>
  <si>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</si>
  <si>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</si>
  <si>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</si>
  <si>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</si>
  <si>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</si>
  <si>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</si>
  <si>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</si>
  <si>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</si>
  <si>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</si>
  <si>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</si>
  <si>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</si>
  <si>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</si>
  <si>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</si>
  <si>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</si>
  <si>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</si>
  <si>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</si>
  <si>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</si>
  <si>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</si>
  <si>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</si>
  <si>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</si>
  <si>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</si>
  <si>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</si>
  <si>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</si>
  <si>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</si>
  <si>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</si>
  <si>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</si>
  <si>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</si>
  <si>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</si>
  <si>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</si>
  <si>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</si>
  <si>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</si>
  <si>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</si>
  <si>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</si>
  <si>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</si>
  <si>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</si>
  <si>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</si>
  <si>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</si>
  <si>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</si>
  <si>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</si>
  <si>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</si>
  <si>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</si>
  <si>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</si>
  <si>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</si>
  <si>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</si>
  <si>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</si>
  <si>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</si>
  <si>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</si>
  <si>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</si>
  <si>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</si>
  <si>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</si>
  <si>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</si>
  <si>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</si>
  <si>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</si>
  <si>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</si>
  <si>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</si>
  <si>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</si>
  <si>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</si>
  <si>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</si>
  <si>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</si>
  <si>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</si>
  <si>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</si>
  <si>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</si>
  <si>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</si>
  <si>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</si>
  <si>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</si>
  <si>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</si>
  <si>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</si>
  <si>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</si>
  <si>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</si>
  <si>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</si>
  <si>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</si>
  <si>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</si>
  <si>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</si>
  <si>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</si>
  <si>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</si>
  <si>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</si>
  <si>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</si>
  <si>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</si>
  <si>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</si>
  <si>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</si>
  <si>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</si>
  <si>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</si>
  <si>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</si>
  <si>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</si>
  <si>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</si>
  <si>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</si>
  <si>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</si>
  <si>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</si>
  <si>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</si>
  <si>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</si>
  <si>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</si>
  <si>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</si>
  <si>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</si>
  <si>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</si>
  <si>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</si>
  <si>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</si>
  <si>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</si>
  <si>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</si>
  <si>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</si>
  <si>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</si>
  <si>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</si>
  <si>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</si>
  <si>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</si>
  <si>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</si>
  <si>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</si>
  <si>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</si>
  <si>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</si>
  <si>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</si>
  <si>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</si>
  <si>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</si>
  <si>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</si>
  <si>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</si>
  <si>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</si>
  <si>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</si>
  <si>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</si>
  <si>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</si>
  <si>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</si>
  <si>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</si>
  <si>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</si>
  <si>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</si>
  <si>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</si>
  <si>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</si>
  <si>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</si>
  <si>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</si>
  <si>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</si>
  <si>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</si>
  <si>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</si>
  <si>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</si>
  <si>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</si>
  <si>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</si>
  <si>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</si>
  <si>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</si>
  <si>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</si>
  <si>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</si>
  <si>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</si>
  <si>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</si>
  <si>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</si>
  <si>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</si>
  <si>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</si>
  <si>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</si>
  <si>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</si>
  <si>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</si>
  <si>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</si>
  <si>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</si>
  <si>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</si>
  <si>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</si>
  <si>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</si>
  <si>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</si>
  <si>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</si>
  <si>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</si>
  <si>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</si>
  <si>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</si>
  <si>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</si>
  <si>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</si>
  <si>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</si>
  <si>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</si>
  <si>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</si>
  <si>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</si>
  <si>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</si>
  <si>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</si>
  <si>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</si>
  <si>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</si>
  <si>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</si>
  <si>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</si>
  <si>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</si>
  <si>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</si>
  <si>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</si>
  <si>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</si>
  <si>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</si>
  <si>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</si>
  <si>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</si>
  <si>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</si>
  <si>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</si>
  <si>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</si>
  <si>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</si>
  <si>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</si>
  <si>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</si>
  <si>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</si>
  <si>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</si>
  <si>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</si>
  <si>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</si>
  <si>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</si>
  <si>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</si>
  <si>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</si>
  <si>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</si>
  <si>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</si>
  <si>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</si>
  <si>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</si>
  <si>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</si>
  <si>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</si>
  <si>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</si>
  <si>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</si>
  <si>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</si>
  <si>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</si>
  <si>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</si>
  <si>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</si>
  <si>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</si>
  <si>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</si>
  <si>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</si>
  <si>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</si>
  <si>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</si>
  <si>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</si>
  <si>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</si>
  <si>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</si>
  <si>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</si>
  <si>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</si>
  <si>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</si>
  <si>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</si>
  <si>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</si>
  <si>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</si>
  <si>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</si>
  <si>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</si>
  <si>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</si>
  <si>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</si>
  <si>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</si>
  <si>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</si>
  <si>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</si>
  <si>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</si>
  <si>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</si>
  <si>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</si>
  <si>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</si>
  <si>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</si>
  <si>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</si>
  <si>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</si>
  <si>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</si>
  <si>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</si>
  <si>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</si>
  <si>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</si>
  <si>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</si>
  <si>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</si>
  <si>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</si>
  <si>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</si>
  <si>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</si>
  <si>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</si>
  <si>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</si>
  <si>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</si>
  <si>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</si>
  <si>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</si>
  <si>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</si>
  <si>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</si>
  <si>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</si>
  <si>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</si>
  <si>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</si>
  <si>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</si>
  <si>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</si>
  <si>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</si>
  <si>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</si>
  <si>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</si>
  <si>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</si>
  <si>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</si>
  <si>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</si>
  <si>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</si>
  <si>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</si>
  <si>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</si>
  <si>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</si>
  <si>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</si>
  <si>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</si>
  <si>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</si>
  <si>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</si>
  <si>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</si>
  <si>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</si>
  <si>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</si>
  <si>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</si>
  <si>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</si>
  <si>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</si>
  <si>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</si>
  <si>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</si>
  <si>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</si>
  <si>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</si>
  <si>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</si>
  <si>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</si>
  <si>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</si>
  <si>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</si>
  <si>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</si>
  <si>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</si>
  <si>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</si>
  <si>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</si>
  <si>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</si>
  <si>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</si>
  <si>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</si>
  <si>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</si>
  <si>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</si>
  <si>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</si>
  <si>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</si>
  <si>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</si>
  <si>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</si>
  <si>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</si>
  <si>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</si>
  <si>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</si>
  <si>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</si>
  <si>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</si>
  <si>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</si>
  <si>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</si>
  <si>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</si>
  <si>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</si>
  <si>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</si>
  <si>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</si>
  <si>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</si>
  <si>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</si>
  <si>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</si>
  <si>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</si>
  <si>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</si>
  <si>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</si>
  <si>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</si>
  <si>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</si>
  <si>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</si>
  <si>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</si>
  <si>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</si>
  <si>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</si>
  <si>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</si>
  <si>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</si>
  <si>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</si>
  <si>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</si>
  <si>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</si>
  <si>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</si>
  <si>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</si>
  <si>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</si>
  <si>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</si>
  <si>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</si>
  <si>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</si>
  <si>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</si>
  <si>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</si>
  <si>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</si>
  <si>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</si>
  <si>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</si>
  <si>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</si>
  <si>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</si>
  <si>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</si>
  <si>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</si>
  <si>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</si>
  <si>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</si>
  <si>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</si>
  <si>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</si>
  <si>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</si>
  <si>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</si>
  <si>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</si>
  <si>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</si>
  <si>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</si>
  <si>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</si>
  <si>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</si>
  <si>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</si>
  <si>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</si>
  <si>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</si>
  <si>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</si>
  <si>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</si>
  <si>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</si>
  <si>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</si>
  <si>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</si>
  <si>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</si>
  <si>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</si>
  <si>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</si>
  <si>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</si>
  <si>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</si>
  <si>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</si>
  <si>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</si>
  <si>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</si>
  <si>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</si>
  <si>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</si>
  <si>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</si>
  <si>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</si>
  <si>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</si>
  <si>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</si>
  <si>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</si>
  <si>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</si>
  <si>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</si>
  <si>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</si>
  <si>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</si>
  <si>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</si>
  <si>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</si>
  <si>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</si>
  <si>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</si>
  <si>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</si>
  <si>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</si>
  <si>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</si>
  <si>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</si>
  <si>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</si>
  <si>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</si>
  <si>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</si>
  <si>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</si>
  <si>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</si>
  <si>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</si>
  <si>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</si>
  <si>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</si>
  <si>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</si>
  <si>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</si>
  <si>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</si>
  <si>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</si>
  <si>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</si>
  <si>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</si>
  <si>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</si>
  <si>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</si>
  <si>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</si>
  <si>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</si>
  <si>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</si>
  <si>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</si>
  <si>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</si>
  <si>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</si>
  <si>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</si>
  <si>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</si>
  <si>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</si>
  <si>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</si>
  <si>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</si>
  <si>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</si>
  <si>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</si>
  <si>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</si>
  <si>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</si>
  <si>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</si>
  <si>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</si>
  <si>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</si>
  <si>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</si>
  <si>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</si>
  <si>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</si>
  <si>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</si>
  <si>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</si>
  <si>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</si>
  <si>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</si>
  <si>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</si>
  <si>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</si>
  <si>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</si>
  <si>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</si>
  <si>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</si>
  <si>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</si>
  <si>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</si>
  <si>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</si>
  <si>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</si>
  <si>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</si>
  <si>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</si>
  <si>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</si>
  <si>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</si>
  <si>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</si>
  <si>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</si>
  <si>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</si>
  <si>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</si>
  <si>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</si>
  <si>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</si>
  <si>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</si>
  <si>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</si>
  <si>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</si>
  <si>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</si>
  <si>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</si>
  <si>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</si>
  <si>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</si>
  <si>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</si>
  <si>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</si>
  <si>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</si>
  <si>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</si>
  <si>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</si>
  <si>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</si>
  <si>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</si>
  <si>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</si>
  <si>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</si>
  <si>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</si>
  <si>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</si>
  <si>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</si>
  <si>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</si>
  <si>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</si>
  <si>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</si>
  <si>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</si>
  <si>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</si>
  <si>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</si>
  <si>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</si>
  <si>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</si>
  <si>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</si>
  <si>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</si>
  <si>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</si>
  <si>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</si>
  <si>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</si>
  <si>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</si>
  <si>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</si>
  <si>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</si>
  <si>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</si>
  <si>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</si>
  <si>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</si>
  <si>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</si>
  <si>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</si>
  <si>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</si>
  <si>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</si>
  <si>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</si>
  <si>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</si>
  <si>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</si>
  <si>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</si>
  <si>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</si>
  <si>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</si>
  <si>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</si>
  <si>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</si>
  <si>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</si>
  <si>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</si>
  <si>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</si>
  <si>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</si>
  <si>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</si>
  <si>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</si>
  <si>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</si>
  <si>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</si>
  <si>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</si>
  <si>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</si>
  <si>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</si>
  <si>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</si>
  <si>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</si>
  <si>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</si>
  <si>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</si>
  <si>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</si>
  <si>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</si>
  <si>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</si>
  <si>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</si>
  <si>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</si>
  <si>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</si>
  <si>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</si>
  <si>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</si>
  <si>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</si>
  <si>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</si>
  <si>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</si>
  <si>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</si>
  <si>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</si>
  <si>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</si>
  <si>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</si>
  <si>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</si>
  <si>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</si>
  <si>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</si>
  <si>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</si>
  <si>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</si>
  <si>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</si>
  <si>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</si>
  <si>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</si>
  <si>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</si>
  <si>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</si>
  <si>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</si>
  <si>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</si>
  <si>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</si>
  <si>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</si>
  <si>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</si>
  <si>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</si>
  <si>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</si>
  <si>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</si>
  <si>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</si>
  <si>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</si>
  <si>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</si>
  <si>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</si>
  <si>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</si>
  <si>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</si>
  <si>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</si>
  <si>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</si>
  <si>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</si>
  <si>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</si>
  <si>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</si>
  <si>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</si>
  <si>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</si>
  <si>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</si>
  <si>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</si>
  <si>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</si>
  <si>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</si>
  <si>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</si>
  <si>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</si>
  <si>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</si>
  <si>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</si>
  <si>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</si>
  <si>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</si>
  <si>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</si>
  <si>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</si>
  <si>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</si>
  <si>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</si>
  <si>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</si>
  <si>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</si>
  <si>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</si>
  <si>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</si>
  <si>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</si>
  <si>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</si>
  <si>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</si>
  <si>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</si>
  <si>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</si>
  <si>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</si>
  <si>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</si>
  <si>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</si>
  <si>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</si>
  <si>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</si>
  <si>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</si>
  <si>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</si>
  <si>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</si>
  <si>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</si>
  <si>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</si>
  <si>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</si>
  <si>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</si>
  <si>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</si>
  <si>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</si>
  <si>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</si>
  <si>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</si>
  <si>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</si>
  <si>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</si>
  <si>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</si>
  <si>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</si>
  <si>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</si>
  <si>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</si>
  <si>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</si>
  <si>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</si>
  <si>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</si>
  <si>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</si>
  <si>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</si>
  <si>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</si>
  <si>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</si>
  <si>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</si>
  <si>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</si>
  <si>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</si>
  <si>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</si>
  <si>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</si>
  <si>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</si>
  <si>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</si>
  <si>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</si>
  <si>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</si>
  <si>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</si>
  <si>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</si>
  <si>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</si>
  <si>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</si>
  <si>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</si>
  <si>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</si>
  <si>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</si>
  <si>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</si>
  <si>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</si>
  <si>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</si>
  <si>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</si>
  <si>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</si>
  <si>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</si>
  <si>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</si>
  <si>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</si>
  <si>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</si>
  <si>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</si>
  <si>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</si>
  <si>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</si>
  <si>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</si>
  <si>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</si>
  <si>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</si>
  <si>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</si>
  <si>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</si>
  <si>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</si>
  <si>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</si>
  <si>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</si>
  <si>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</si>
  <si>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</si>
  <si>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</si>
  <si>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</si>
  <si>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</si>
  <si>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</si>
  <si>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</si>
  <si>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</si>
  <si>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</si>
  <si>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</si>
  <si>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</si>
  <si>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</si>
  <si>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</si>
  <si>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</si>
  <si>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</si>
  <si>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</si>
  <si>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</si>
  <si>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</si>
  <si>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</si>
  <si>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</si>
  <si>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</si>
  <si>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</si>
  <si>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</si>
  <si>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</si>
  <si>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</si>
  <si>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</si>
  <si>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</si>
  <si>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</si>
  <si>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</si>
  <si>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</si>
  <si>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</si>
  <si>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</si>
  <si>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</si>
  <si>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</si>
  <si>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</si>
  <si>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</si>
  <si>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</si>
  <si>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</si>
  <si>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</si>
  <si>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</si>
  <si>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</si>
  <si>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</si>
  <si>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</si>
  <si>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</si>
  <si>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</si>
  <si>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</si>
  <si>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</si>
  <si>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</si>
  <si>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</si>
  <si>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</si>
  <si>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</si>
  <si>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</si>
  <si>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</si>
  <si>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</si>
  <si>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</si>
  <si>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</si>
  <si>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</si>
  <si>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</si>
  <si>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</si>
  <si>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</si>
  <si>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</si>
  <si>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</si>
  <si>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</si>
  <si>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</si>
  <si>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</si>
  <si>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</si>
  <si>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</si>
  <si>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</si>
  <si>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</si>
  <si>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</si>
  <si>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</si>
  <si>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</si>
  <si>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</si>
  <si>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</si>
  <si>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</si>
  <si>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</si>
  <si>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</si>
  <si>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</si>
  <si>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</si>
  <si>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</si>
  <si>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</si>
  <si>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</si>
  <si>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</si>
  <si>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</si>
  <si>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</si>
  <si>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</si>
  <si>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</si>
  <si>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</si>
  <si>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</si>
  <si>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</si>
  <si>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</si>
  <si>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</si>
  <si>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</si>
  <si>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</si>
  <si>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</si>
  <si>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</si>
  <si>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</si>
  <si>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</si>
  <si>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</si>
  <si>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</si>
  <si>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</si>
  <si>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</si>
  <si>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</si>
  <si>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</si>
  <si>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</si>
  <si>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</si>
  <si>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</si>
  <si>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</si>
  <si>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</si>
  <si>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</si>
  <si>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</si>
  <si>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</si>
  <si>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</si>
  <si>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</si>
  <si>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</si>
  <si>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</si>
  <si>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</si>
  <si>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</si>
  <si>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</si>
  <si>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</si>
  <si>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</si>
  <si>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</si>
  <si>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</si>
  <si>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</si>
  <si>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</si>
  <si>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</si>
  <si>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</si>
  <si>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</si>
  <si>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</si>
  <si>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</si>
  <si>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</si>
  <si>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</si>
  <si>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</si>
  <si>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</si>
  <si>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</si>
  <si>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</si>
  <si>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</si>
  <si>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</si>
  <si>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</si>
  <si>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</si>
  <si>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</si>
  <si>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</si>
  <si>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</si>
  <si>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</si>
  <si>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</si>
  <si>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</si>
  <si>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</si>
  <si>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</si>
  <si>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</si>
  <si>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</si>
  <si>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</si>
  <si>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</si>
  <si>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</si>
  <si>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</si>
  <si>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</si>
  <si>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</si>
  <si>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</si>
  <si>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</si>
  <si>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</si>
  <si>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</si>
  <si>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</si>
  <si>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</si>
  <si>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</si>
  <si>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</si>
  <si>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</si>
  <si>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</si>
  <si>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</si>
  <si>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</si>
  <si>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</si>
  <si>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</si>
  <si>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</si>
  <si>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</si>
  <si>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</si>
  <si>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</si>
  <si>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</si>
  <si>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</si>
  <si>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</si>
  <si>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</si>
  <si>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</si>
  <si>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</si>
  <si>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</si>
  <si>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</si>
  <si>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</si>
  <si>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</si>
  <si>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</si>
  <si>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</si>
  <si>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</si>
  <si>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</si>
  <si>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</si>
  <si>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</si>
  <si>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</si>
  <si>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</si>
  <si>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</si>
  <si>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</si>
  <si>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</si>
  <si>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</si>
  <si>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</si>
  <si>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</si>
  <si>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</si>
  <si>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</si>
  <si>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</si>
  <si>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</si>
  <si>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</si>
  <si>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</si>
  <si>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</si>
  <si>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</si>
  <si>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</si>
  <si>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</si>
  <si>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</si>
  <si>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</si>
  <si>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</si>
  <si>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</si>
  <si>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</si>
  <si>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</si>
  <si>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</si>
  <si>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</si>
  <si>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</si>
  <si>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</si>
  <si>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</si>
  <si>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</si>
  <si>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</si>
  <si>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</si>
  <si>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</si>
  <si>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</si>
  <si>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</si>
  <si>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</si>
  <si>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</si>
  <si>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</si>
  <si>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</si>
  <si>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</si>
  <si>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</si>
  <si>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</si>
  <si>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</si>
  <si>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</si>
  <si>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</si>
  <si>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</si>
  <si>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</si>
  <si>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</si>
  <si>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</si>
  <si>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</si>
  <si>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</si>
  <si>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</si>
  <si>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</si>
  <si>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</si>
  <si>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</si>
  <si>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</si>
  <si>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</si>
  <si>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</si>
  <si>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</si>
  <si>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</si>
  <si>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</si>
  <si>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</si>
  <si>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</si>
  <si>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</si>
  <si>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</si>
  <si>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</si>
  <si>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</si>
  <si>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</si>
  <si>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</si>
  <si>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</si>
  <si>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</si>
  <si>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</si>
  <si>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</si>
  <si>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</si>
  <si>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</si>
  <si>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</si>
  <si>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</si>
  <si>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</si>
  <si>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</si>
  <si>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</si>
  <si>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</si>
  <si>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</si>
  <si>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</si>
  <si>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</si>
  <si>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</si>
  <si>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</si>
  <si>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</si>
  <si>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</si>
  <si>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</si>
  <si>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</si>
  <si>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</si>
  <si>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</si>
  <si>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</si>
  <si>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</si>
  <si>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</si>
  <si>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</si>
  <si>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</si>
  <si>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</si>
  <si>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</si>
  <si>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</si>
  <si>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</si>
  <si>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</si>
  <si>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</si>
  <si>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</si>
  <si>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</si>
  <si>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</si>
  <si>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</si>
  <si>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</si>
  <si>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</si>
  <si>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</si>
  <si>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</si>
  <si>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</si>
  <si>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</si>
  <si>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</si>
  <si>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</si>
  <si>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</si>
  <si>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</si>
  <si>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</si>
  <si>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</si>
  <si>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</si>
  <si>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</si>
  <si>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</si>
  <si>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</si>
  <si>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</si>
  <si>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</si>
  <si>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</si>
  <si>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</si>
  <si>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</si>
  <si>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</si>
  <si>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</si>
  <si>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</si>
  <si>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</si>
  <si>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</si>
  <si>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</si>
  <si>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</si>
  <si>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</si>
  <si>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</si>
  <si>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</si>
  <si>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</si>
  <si>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</si>
  <si>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</si>
  <si>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</si>
  <si>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</si>
  <si>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</si>
  <si>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</si>
  <si>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</si>
  <si>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</si>
  <si>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</si>
  <si>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</si>
  <si>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</si>
  <si>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</si>
  <si>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</si>
  <si>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</si>
  <si>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</si>
  <si>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</si>
  <si>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</si>
  <si>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</si>
  <si>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</si>
  <si>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</si>
  <si>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</si>
  <si>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</si>
  <si>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</si>
  <si>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</si>
  <si>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</si>
  <si>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</si>
  <si>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</si>
  <si>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</si>
  <si>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</si>
  <si>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</si>
  <si>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</si>
  <si>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</si>
  <si>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</si>
  <si>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</si>
  <si>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</si>
  <si>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</si>
  <si>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</si>
  <si>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</si>
  <si>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</si>
  <si>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</si>
  <si>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</si>
  <si>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</si>
  <si>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</si>
  <si>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</si>
  <si>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</si>
  <si>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</si>
  <si>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</si>
  <si>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</si>
  <si>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</si>
  <si>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</si>
  <si>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</si>
  <si>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</si>
  <si>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</si>
  <si>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</si>
  <si>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</si>
  <si>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</si>
  <si>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</si>
  <si>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</si>
  <si>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</si>
  <si>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</si>
  <si>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</si>
  <si>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</si>
  <si>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</si>
  <si>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</si>
  <si>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</si>
  <si>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</si>
  <si>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</si>
  <si>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</si>
  <si>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</si>
  <si>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</si>
  <si>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</si>
  <si>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</si>
  <si>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</si>
  <si>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</si>
  <si>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</si>
  <si>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</si>
  <si>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</si>
  <si>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</si>
  <si>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</si>
  <si>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</si>
  <si>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</si>
  <si>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</si>
  <si>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</si>
  <si>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</si>
  <si>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</si>
  <si>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</si>
  <si>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</si>
  <si>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</si>
  <si>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</si>
  <si>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</si>
  <si>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</si>
  <si>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</si>
  <si>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</si>
  <si>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</si>
  <si>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</si>
  <si>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</si>
  <si>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</si>
  <si>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</si>
  <si>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</si>
  <si>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</si>
  <si>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</si>
  <si>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</si>
  <si>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</si>
  <si>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</si>
  <si>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</si>
  <si>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</si>
  <si>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</si>
  <si>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</si>
  <si>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</si>
  <si>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</si>
  <si>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</si>
  <si>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</si>
  <si>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</si>
  <si>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</si>
  <si>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</si>
  <si>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</si>
  <si>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</si>
  <si>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</si>
  <si>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</si>
  <si>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</si>
  <si>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</si>
  <si>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</si>
  <si>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</si>
  <si>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</si>
  <si>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</si>
  <si>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</si>
  <si>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</si>
  <si>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</si>
  <si>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</si>
  <si>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</si>
  <si>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</si>
  <si>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</si>
  <si>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</si>
  <si>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</si>
  <si>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</si>
  <si>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</si>
  <si>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</si>
  <si>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</si>
  <si>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</si>
  <si>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</si>
  <si>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</si>
  <si>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</si>
  <si>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</si>
  <si>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</si>
  <si>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</si>
  <si>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</si>
  <si>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</si>
  <si>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</si>
  <si>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</si>
  <si>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</si>
  <si>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</si>
  <si>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</si>
  <si>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</si>
  <si>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</si>
  <si>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</si>
  <si>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</si>
  <si>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</si>
  <si>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</si>
  <si>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</si>
  <si>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</si>
  <si>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</si>
  <si>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</si>
  <si>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</si>
  <si>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</si>
  <si>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</si>
  <si>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</si>
  <si>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</si>
  <si>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</si>
  <si>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</si>
  <si>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</si>
  <si>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</si>
  <si>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</si>
  <si>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</si>
  <si>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</si>
  <si>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</si>
  <si>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</si>
  <si>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</si>
  <si>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</si>
  <si>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</si>
  <si>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</si>
  <si>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</si>
  <si>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</si>
  <si>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</si>
  <si>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</si>
  <si>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</si>
  <si>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</si>
  <si>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</si>
  <si>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</si>
  <si>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</si>
  <si>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</si>
  <si>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</si>
  <si>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</si>
  <si>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</si>
  <si>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</si>
  <si>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</si>
  <si>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</si>
  <si>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</si>
  <si>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</si>
  <si>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</si>
  <si>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</si>
  <si>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</si>
  <si>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</si>
  <si>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</si>
  <si>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</si>
  <si>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</si>
  <si>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</si>
  <si>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</si>
  <si>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</si>
  <si>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</si>
  <si>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</si>
  <si>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</si>
  <si>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</si>
  <si>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</si>
  <si>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</si>
  <si>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</si>
  <si>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</si>
  <si>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</si>
  <si>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</si>
  <si>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</si>
  <si>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</si>
  <si>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</si>
  <si>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</si>
  <si>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</si>
  <si>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</si>
  <si>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</si>
  <si>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</si>
  <si>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</si>
  <si>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</si>
  <si>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</si>
  <si>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</si>
  <si>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</si>
  <si>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</si>
  <si>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</si>
  <si>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</si>
  <si>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</si>
  <si>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</si>
  <si>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</si>
  <si>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</si>
  <si>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</si>
  <si>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</si>
  <si>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</si>
  <si>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</si>
  <si>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</si>
  <si>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</si>
  <si>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</si>
  <si>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</si>
  <si>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</si>
  <si>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</si>
  <si>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</si>
  <si>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</si>
  <si>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</si>
  <si>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</si>
  <si>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</si>
  <si>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</si>
  <si>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</si>
  <si>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</si>
  <si>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</si>
  <si>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</si>
  <si>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</si>
  <si>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</si>
  <si>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</si>
  <si>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</si>
  <si>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</si>
  <si>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</si>
  <si>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</si>
  <si>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</si>
  <si>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</si>
  <si>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</si>
  <si>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</si>
  <si>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</si>
  <si>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</si>
  <si>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</si>
  <si>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</si>
  <si>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</si>
  <si>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</si>
  <si>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</si>
  <si>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</si>
  <si>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</si>
  <si>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</si>
  <si>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</si>
  <si>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</si>
  <si>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</si>
  <si>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</si>
  <si>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</si>
  <si>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</si>
  <si>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</si>
  <si>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</si>
  <si>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</si>
  <si>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</si>
  <si>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</si>
  <si>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</si>
  <si>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</si>
  <si>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</si>
  <si>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</si>
  <si>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</si>
  <si>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</si>
  <si>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</si>
  <si>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</si>
  <si>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</si>
  <si>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</si>
  <si>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</si>
  <si>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</si>
  <si>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</si>
  <si>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</si>
  <si>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</si>
  <si>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</si>
  <si>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</si>
  <si>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</si>
  <si>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</si>
  <si>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</si>
  <si>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</si>
  <si>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</si>
  <si>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</si>
  <si>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</si>
  <si>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</si>
  <si>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</si>
  <si>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</si>
  <si>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</si>
  <si>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</si>
  <si>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</si>
  <si>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</si>
  <si>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</si>
  <si>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</si>
  <si>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</si>
  <si>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</si>
  <si>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</si>
  <si>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</si>
  <si>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</si>
  <si>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</si>
  <si>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</si>
  <si>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</si>
  <si>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</si>
  <si>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</si>
  <si>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</si>
  <si>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</si>
  <si>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</si>
  <si>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</si>
  <si>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</si>
  <si>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</si>
  <si>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</si>
  <si>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</si>
  <si>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</si>
  <si>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</si>
  <si>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</si>
  <si>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</si>
  <si>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</si>
  <si>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</si>
  <si>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</si>
  <si>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</si>
  <si>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</si>
  <si>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</si>
  <si>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</si>
  <si>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</si>
  <si>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</si>
  <si>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</si>
  <si>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</si>
  <si>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</si>
  <si>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</si>
  <si>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</si>
  <si>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</si>
  <si>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</si>
  <si>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</si>
  <si>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</si>
  <si>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</si>
  <si>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</si>
  <si>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</si>
  <si>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</si>
  <si>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</si>
  <si>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</si>
  <si>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</si>
  <si>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</si>
  <si>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</si>
  <si>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</si>
  <si>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</si>
  <si>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</si>
  <si>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</si>
  <si>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</si>
  <si>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</si>
  <si>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</si>
  <si>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</si>
  <si>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</si>
  <si>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</si>
  <si>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</si>
  <si>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</si>
  <si>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</si>
  <si>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</si>
  <si>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</si>
  <si>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</si>
  <si>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</si>
  <si>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</si>
  <si>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</si>
  <si>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</si>
  <si>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</si>
  <si>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</si>
  <si>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</si>
  <si>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</si>
  <si>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</si>
  <si>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</si>
  <si>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</si>
  <si>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</si>
  <si>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</si>
  <si>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</si>
  <si>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</si>
  <si>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</si>
  <si>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</si>
  <si>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</si>
  <si>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</si>
  <si>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</si>
  <si>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</si>
  <si>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</si>
  <si>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</si>
  <si>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</si>
  <si>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</si>
  <si>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</si>
  <si>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</si>
  <si>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</si>
  <si>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</si>
  <si>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</si>
  <si>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</si>
  <si>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</si>
  <si>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</si>
  <si>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</si>
  <si>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</si>
  <si>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</si>
  <si>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</si>
  <si>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</si>
  <si>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</si>
  <si>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</si>
  <si>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</si>
  <si>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</si>
  <si>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</si>
  <si>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</si>
  <si>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</si>
  <si>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</si>
  <si>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</si>
  <si>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</si>
  <si>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</si>
  <si>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</si>
  <si>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</si>
  <si>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</si>
  <si>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</si>
  <si>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</si>
  <si>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</si>
  <si>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</si>
  <si>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</si>
  <si>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</si>
  <si>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</si>
  <si>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</si>
  <si>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</si>
  <si>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</si>
  <si>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</si>
  <si>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</si>
  <si>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</si>
  <si>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</si>
  <si>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</si>
  <si>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</si>
  <si>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</si>
  <si>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</si>
  <si>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</si>
  <si>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</si>
  <si>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</si>
  <si>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</si>
  <si>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</si>
  <si>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</si>
  <si>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</si>
  <si>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</si>
  <si>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</si>
  <si>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</si>
  <si>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</si>
  <si>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</si>
  <si>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</si>
  <si>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</si>
  <si>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</si>
  <si>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</si>
  <si>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</si>
  <si>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</si>
  <si>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</si>
  <si>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</si>
  <si>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</si>
  <si>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</si>
  <si>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</si>
  <si>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</si>
  <si>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</si>
  <si>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</si>
  <si>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</si>
  <si>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</si>
  <si>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</si>
  <si>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</si>
  <si>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</si>
  <si>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</si>
  <si>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</si>
  <si>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</si>
  <si>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</si>
  <si>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</si>
  <si>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</si>
  <si>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</si>
  <si>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</si>
  <si>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</si>
  <si>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</si>
  <si>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</si>
  <si>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</si>
  <si>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</si>
  <si>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</si>
  <si>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</si>
  <si>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</si>
  <si>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</si>
  <si>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</si>
  <si>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</si>
  <si>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</si>
  <si>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</si>
  <si>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</si>
  <si>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</si>
  <si>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</si>
  <si>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</si>
  <si>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</si>
  <si>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</si>
  <si>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</si>
  <si>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</si>
  <si>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</si>
  <si>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</si>
  <si>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</si>
  <si>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</si>
  <si>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</si>
  <si>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</si>
  <si>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</si>
  <si>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</si>
  <si>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</si>
  <si>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</si>
  <si>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</si>
  <si>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</si>
  <si>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</si>
  <si>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</si>
  <si>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</si>
  <si>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</si>
  <si>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</si>
  <si>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</si>
  <si>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</si>
  <si>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</si>
  <si>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</si>
  <si>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</si>
  <si>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</si>
  <si>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</si>
  <si>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</si>
  <si>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</si>
  <si>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</si>
  <si>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</si>
  <si>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</si>
  <si>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</si>
  <si>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</si>
  <si>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</si>
  <si>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</si>
  <si>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</si>
  <si>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</si>
  <si>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</si>
  <si>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</si>
  <si>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</si>
  <si>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</si>
  <si>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</si>
  <si>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</si>
  <si>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</si>
  <si>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</si>
  <si>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</si>
  <si>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</si>
  <si>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</si>
  <si>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</si>
  <si>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</si>
  <si>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</si>
  <si>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</si>
  <si>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</si>
  <si>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</si>
  <si>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</si>
  <si>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</si>
  <si>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</si>
  <si>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</si>
  <si>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</si>
  <si>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</si>
  <si>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</si>
  <si>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</si>
  <si>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</si>
  <si>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</si>
  <si>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</si>
  <si>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</si>
  <si>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</si>
  <si>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</si>
  <si>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</si>
  <si>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</si>
  <si>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</si>
  <si>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</si>
  <si>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</si>
  <si>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</si>
  <si>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</si>
  <si>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</si>
  <si>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</si>
  <si>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</si>
  <si>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</si>
  <si>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</si>
  <si>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</si>
  <si>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</si>
  <si>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</si>
  <si>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</si>
  <si>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</si>
  <si>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</si>
  <si>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</si>
  <si>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</si>
  <si>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</si>
  <si>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</si>
  <si>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</si>
  <si>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</si>
  <si>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</si>
  <si>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</si>
  <si>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</si>
  <si>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</si>
  <si>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</si>
  <si>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</si>
  <si>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</si>
  <si>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</si>
  <si>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</si>
  <si>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</si>
  <si>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</si>
  <si>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</si>
  <si>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</si>
  <si>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</si>
  <si>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</si>
  <si>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</si>
  <si>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</si>
  <si>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</si>
  <si>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</si>
  <si>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</si>
  <si>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</si>
  <si>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</si>
  <si>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</si>
  <si>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</si>
  <si>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</si>
  <si>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</si>
  <si>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</si>
  <si>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</si>
  <si>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</si>
  <si>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</si>
  <si>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</si>
  <si>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</si>
  <si>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</si>
  <si>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</si>
  <si>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</si>
  <si>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</si>
  <si>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</si>
  <si>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</si>
  <si>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</si>
  <si>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</si>
  <si>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</si>
  <si>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</si>
  <si>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</si>
  <si>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</si>
  <si>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</si>
  <si>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</si>
  <si>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</si>
  <si>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</si>
  <si>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</si>
  <si>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</si>
  <si>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</si>
  <si>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</si>
  <si>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</si>
  <si>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</si>
  <si>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</si>
  <si>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</si>
  <si>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</si>
  <si>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</si>
  <si>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</si>
  <si>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</si>
  <si>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</si>
  <si>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</si>
  <si>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</si>
  <si>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</si>
  <si>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</si>
  <si>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</si>
  <si>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</si>
  <si>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</si>
  <si>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</si>
  <si>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</si>
  <si>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</si>
  <si>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</si>
  <si>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</si>
  <si>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</si>
  <si>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</si>
  <si>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</si>
  <si>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</si>
  <si>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</si>
  <si>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</si>
  <si>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</si>
  <si>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</si>
  <si>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</si>
  <si>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</si>
  <si>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</si>
  <si>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</si>
  <si>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</si>
  <si>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</si>
  <si>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</si>
  <si>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</si>
  <si>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</si>
  <si>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</si>
  <si>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</si>
  <si>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</si>
  <si>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</si>
  <si>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</si>
  <si>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</si>
  <si>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</si>
  <si>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</si>
  <si>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</si>
  <si>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</si>
  <si>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</si>
  <si>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</si>
  <si>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</si>
  <si>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</si>
  <si>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</si>
  <si>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</si>
  <si>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</si>
  <si>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</si>
  <si>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</si>
  <si>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</si>
  <si>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</si>
  <si>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</si>
  <si>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</si>
  <si>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</si>
  <si>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</si>
  <si>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</si>
  <si>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</si>
  <si>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</si>
  <si>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</si>
  <si>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</si>
  <si>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</si>
  <si>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</si>
  <si>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</si>
  <si>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</si>
  <si>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</si>
  <si>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</si>
  <si>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</si>
  <si>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</si>
  <si>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</si>
  <si>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</si>
  <si>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</si>
  <si>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</si>
  <si>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</si>
  <si>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</si>
  <si>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</si>
  <si>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</si>
  <si>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</si>
  <si>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</si>
  <si>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</si>
  <si>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</si>
  <si>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</si>
  <si>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</si>
  <si>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</si>
  <si>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</si>
  <si>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</si>
  <si>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</si>
  <si>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</si>
  <si>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</si>
  <si>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</si>
  <si>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</si>
  <si>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</si>
  <si>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</si>
  <si>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</si>
  <si>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</si>
  <si>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</si>
  <si>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</si>
  <si>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</si>
  <si>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</si>
  <si>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</si>
  <si>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</si>
  <si>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</si>
  <si>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</si>
  <si>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</si>
  <si>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</si>
  <si>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</si>
  <si>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</si>
  <si>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</si>
  <si>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</si>
  <si>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</si>
  <si>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</si>
  <si>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</si>
  <si>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</si>
  <si>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</si>
  <si>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</si>
  <si>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</si>
  <si>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</si>
  <si>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</si>
  <si>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</si>
  <si>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</si>
  <si>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</si>
  <si>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</si>
  <si>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</si>
  <si>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</si>
  <si>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</si>
  <si>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</si>
  <si>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</si>
  <si>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</si>
  <si>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</si>
  <si>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</si>
  <si>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</si>
  <si>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</si>
  <si>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</si>
  <si>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</si>
  <si>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</si>
  <si>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</si>
  <si>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</si>
  <si>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</si>
  <si>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</si>
  <si>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</si>
  <si>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</si>
  <si>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</si>
  <si>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</si>
  <si>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</si>
  <si>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</si>
  <si>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</si>
  <si>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</si>
  <si>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</si>
  <si>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</si>
  <si>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</si>
  <si>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</si>
  <si>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</si>
  <si>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</si>
  <si>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</si>
  <si>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</si>
  <si>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</si>
  <si>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</si>
  <si>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</si>
  <si>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</si>
  <si>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</si>
  <si>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</si>
  <si>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</si>
  <si>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</si>
  <si>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</si>
  <si>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</si>
  <si>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</si>
  <si>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</si>
  <si>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</si>
  <si>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</si>
  <si>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</si>
  <si>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</si>
  <si>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</si>
  <si>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</si>
  <si>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</si>
  <si>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</si>
  <si>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</si>
  <si>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</si>
  <si>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</si>
  <si>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</si>
  <si>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</si>
  <si>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</si>
  <si>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</si>
  <si>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</si>
  <si>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</si>
  <si>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</si>
  <si>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</si>
  <si>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</si>
  <si>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</si>
  <si>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</si>
  <si>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</si>
  <si>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</si>
  <si>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</si>
  <si>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</si>
  <si>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</si>
  <si>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</si>
  <si>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</si>
  <si>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</si>
  <si>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</si>
  <si>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</si>
  <si>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</si>
  <si>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</si>
  <si>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</si>
  <si>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</si>
  <si>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</si>
  <si>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</si>
  <si>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</si>
  <si>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</si>
  <si>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</si>
  <si>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</si>
  <si>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</si>
  <si>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</si>
  <si>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</si>
  <si>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</si>
  <si>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</si>
  <si>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</si>
  <si>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</si>
  <si>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</si>
  <si>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</si>
  <si>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</si>
  <si>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</si>
  <si>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</si>
  <si>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</si>
  <si>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</si>
  <si>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</si>
  <si>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</si>
  <si>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</si>
  <si>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</si>
  <si>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</si>
  <si>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</si>
  <si>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</si>
  <si>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</si>
  <si>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</si>
  <si>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</si>
  <si>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</si>
  <si>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</si>
  <si>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</si>
  <si>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</si>
  <si>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</si>
  <si>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</si>
  <si>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</si>
  <si>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</si>
  <si>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</si>
  <si>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</si>
  <si>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</si>
  <si>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</si>
  <si>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</si>
  <si>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</si>
  <si>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</si>
  <si>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</si>
  <si>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</si>
  <si>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</si>
  <si>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</si>
  <si>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</si>
  <si>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</si>
  <si>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</si>
  <si>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</si>
  <si>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</si>
  <si>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</si>
  <si>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</si>
  <si>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</si>
  <si>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</si>
  <si>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</si>
  <si>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</si>
  <si>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</si>
  <si>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</si>
  <si>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</si>
  <si>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</si>
  <si>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</si>
  <si>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</si>
  <si>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</si>
  <si>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</si>
  <si>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</si>
  <si>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</si>
  <si>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</si>
  <si>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</si>
  <si>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</si>
  <si>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</si>
  <si>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</si>
  <si>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</si>
  <si>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</si>
  <si>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</si>
  <si>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</si>
  <si>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</si>
  <si>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</si>
  <si>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</si>
  <si>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</si>
  <si>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</si>
  <si>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</si>
  <si>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</si>
  <si>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</si>
  <si>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</si>
  <si>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</si>
  <si>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</si>
  <si>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</si>
  <si>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</si>
  <si>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</si>
  <si>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</si>
  <si>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</si>
  <si>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</si>
  <si>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</si>
  <si>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</si>
  <si>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</si>
  <si>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</si>
  <si>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</si>
  <si>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</si>
  <si>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</si>
  <si>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</si>
  <si>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</si>
  <si>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</si>
  <si>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</si>
  <si>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</si>
  <si>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</si>
  <si>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</si>
  <si>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</si>
  <si>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</si>
  <si>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</si>
  <si>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</si>
  <si>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</si>
  <si>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</si>
  <si>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</si>
  <si>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</si>
  <si>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</si>
  <si>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</si>
  <si>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</si>
  <si>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</si>
  <si>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</si>
  <si>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</si>
  <si>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</si>
  <si>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</si>
  <si>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</si>
  <si>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</si>
  <si>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</si>
  <si>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</si>
  <si>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</si>
  <si>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</si>
  <si>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</si>
  <si>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</si>
  <si>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</si>
  <si>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</si>
  <si>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</si>
  <si>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</si>
  <si>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</si>
  <si>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</si>
  <si>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</si>
  <si>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</si>
  <si>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</si>
  <si>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</si>
  <si>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</si>
  <si>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</si>
  <si>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</si>
  <si>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</si>
  <si>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</si>
  <si>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</si>
  <si>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</si>
  <si>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</si>
  <si>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</si>
  <si>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</si>
  <si>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</si>
  <si>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</si>
  <si>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</si>
  <si>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</si>
  <si>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</si>
  <si>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</si>
  <si>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</si>
  <si>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</si>
  <si>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</si>
  <si>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</si>
  <si>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</si>
  <si>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</si>
  <si>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</si>
  <si>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</si>
  <si>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</si>
  <si>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</si>
  <si>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</si>
  <si>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</si>
  <si>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</si>
  <si>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</si>
  <si>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</si>
  <si>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</si>
  <si>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</si>
  <si>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</si>
  <si>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</si>
  <si>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</si>
  <si>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</si>
  <si>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</si>
  <si>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</si>
  <si>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</si>
  <si>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</si>
  <si>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</si>
  <si>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</si>
  <si>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</si>
  <si>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</si>
  <si>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</si>
  <si>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</si>
  <si>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</si>
  <si>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</si>
  <si>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</si>
  <si>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</si>
  <si>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</si>
  <si>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</si>
  <si>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</si>
  <si>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</si>
  <si>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</si>
  <si>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</si>
  <si>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</si>
  <si>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</si>
  <si>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</si>
  <si>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</si>
  <si>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</si>
  <si>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</si>
  <si>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</si>
  <si>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</si>
  <si>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</si>
  <si>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</si>
  <si>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</si>
  <si>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</si>
  <si>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</si>
  <si>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</si>
  <si>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</si>
  <si>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</si>
  <si>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</si>
  <si>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</si>
  <si>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</si>
  <si>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</si>
  <si>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</si>
  <si>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</si>
  <si>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</si>
  <si>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</si>
  <si>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</si>
  <si>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</si>
  <si>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</si>
  <si>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</si>
  <si>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</si>
  <si>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</si>
  <si>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</si>
  <si>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</si>
  <si>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</si>
  <si>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</si>
  <si>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</si>
  <si>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</si>
  <si>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</si>
  <si>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</si>
  <si>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</si>
  <si>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</si>
  <si>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</si>
  <si>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</si>
  <si>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</si>
  <si>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</si>
  <si>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</si>
  <si>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</si>
  <si>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</si>
  <si>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</si>
  <si>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</si>
  <si>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</si>
  <si>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</si>
  <si>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</si>
  <si>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</si>
  <si>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</si>
  <si>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</si>
  <si>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</si>
  <si>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</si>
  <si>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</si>
  <si>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</si>
  <si>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</si>
  <si>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</si>
  <si>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</si>
  <si>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</si>
  <si>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</si>
  <si>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</si>
  <si>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</si>
  <si>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</si>
  <si>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</si>
  <si>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</si>
  <si>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</si>
  <si>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</si>
  <si>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</si>
  <si>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</si>
  <si>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</si>
  <si>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</si>
  <si>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</si>
  <si>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</si>
  <si>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</si>
  <si>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</si>
  <si>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</si>
  <si>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</si>
  <si>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</si>
  <si>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</si>
  <si>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</si>
  <si>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</si>
  <si>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</si>
  <si>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</si>
  <si>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</si>
  <si>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</si>
  <si>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</si>
  <si>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</si>
  <si>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</si>
  <si>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</si>
  <si>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</si>
  <si>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</si>
  <si>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</si>
  <si>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</si>
  <si>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</si>
  <si>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</si>
  <si>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</si>
  <si>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</si>
  <si>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</si>
  <si>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</si>
  <si>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</si>
  <si>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</si>
  <si>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</si>
  <si>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</si>
  <si>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</si>
  <si>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</si>
  <si>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</si>
  <si>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</si>
  <si>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</si>
  <si>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</si>
  <si>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</si>
  <si>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</si>
  <si>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</si>
  <si>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</si>
  <si>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</si>
  <si>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</si>
  <si>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</si>
  <si>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</si>
  <si>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</si>
  <si>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</si>
  <si>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</si>
  <si>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</si>
  <si>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</si>
  <si>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</si>
  <si>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</si>
  <si>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</si>
  <si>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</si>
  <si>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</si>
  <si>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</si>
  <si>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</si>
  <si>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</si>
  <si>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</si>
  <si>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</si>
  <si>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</si>
  <si>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</si>
  <si>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</si>
  <si>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</si>
  <si>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</si>
  <si>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</si>
  <si>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</si>
  <si>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</si>
  <si>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</si>
  <si>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</si>
  <si>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</si>
  <si>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</si>
  <si>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</si>
  <si>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</si>
  <si>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</si>
  <si>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</si>
  <si>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</si>
  <si>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</si>
  <si>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</si>
  <si>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</si>
  <si>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</si>
  <si>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</si>
  <si>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</si>
  <si>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</si>
  <si>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</si>
  <si>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</si>
  <si>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</si>
  <si>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</si>
  <si>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</si>
  <si>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</si>
  <si>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</si>
  <si>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</si>
  <si>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</si>
  <si>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</si>
  <si>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</si>
  <si>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</si>
  <si>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</si>
  <si>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</si>
  <si>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</si>
  <si>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</si>
  <si>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</si>
  <si>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</si>
  <si>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</si>
  <si>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</si>
  <si>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</si>
  <si>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</si>
  <si>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</si>
  <si>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</si>
  <si>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</si>
  <si>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</si>
  <si>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</si>
  <si>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</si>
  <si>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</si>
  <si>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</si>
  <si>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</si>
  <si>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</si>
  <si>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</si>
  <si>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</si>
  <si>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</si>
  <si>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</si>
  <si>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</si>
  <si>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</si>
  <si>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</si>
  <si>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</si>
  <si>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</si>
  <si>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</si>
  <si>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</si>
  <si>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</si>
  <si>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</si>
  <si>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</si>
  <si>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</si>
  <si>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</si>
  <si>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</si>
  <si>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</si>
  <si>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</si>
  <si>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</si>
  <si>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</si>
  <si>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</si>
  <si>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</si>
  <si>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</si>
  <si>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</si>
  <si>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</si>
  <si>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</si>
  <si>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</si>
  <si>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</si>
  <si>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</si>
  <si>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</si>
  <si>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</si>
  <si>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</si>
  <si>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</si>
  <si>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</si>
  <si>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</si>
  <si>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</si>
  <si>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</si>
  <si>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</si>
  <si>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</si>
  <si>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</si>
  <si>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</si>
  <si>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</si>
  <si>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</si>
  <si>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</si>
  <si>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</si>
  <si>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</si>
  <si>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</si>
  <si>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</si>
  <si>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</si>
  <si>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</si>
  <si>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</si>
  <si>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</si>
  <si>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</si>
  <si>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</si>
  <si>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</si>
  <si>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</si>
  <si>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</si>
  <si>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</si>
  <si>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</si>
  <si>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</si>
  <si>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</si>
  <si>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</si>
  <si>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</si>
  <si>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</si>
  <si>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</si>
  <si>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</si>
  <si>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</si>
  <si>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</si>
  <si>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</si>
  <si>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</si>
  <si>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</si>
  <si>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</si>
  <si>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</si>
  <si>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</si>
  <si>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</si>
  <si>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</si>
  <si>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</si>
  <si>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</si>
  <si>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</si>
  <si>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</si>
  <si>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</si>
  <si>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</si>
  <si>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</si>
  <si>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</si>
  <si>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</si>
  <si>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</si>
  <si>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</si>
  <si>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</si>
  <si>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</si>
  <si>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</si>
  <si>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</si>
  <si>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</si>
  <si>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</si>
  <si>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</si>
  <si>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</si>
  <si>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</si>
  <si>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</si>
  <si>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</si>
  <si>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</si>
  <si>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</si>
  <si>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</si>
  <si>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</si>
  <si>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</si>
  <si>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</si>
  <si>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</si>
  <si>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</si>
  <si>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</si>
  <si>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</si>
  <si>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</si>
  <si>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</si>
  <si>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</si>
  <si>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</si>
  <si>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</si>
  <si>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</si>
  <si>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</si>
  <si>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</si>
  <si>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</si>
  <si>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</si>
  <si>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</si>
  <si>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</si>
  <si>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</si>
  <si>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</si>
  <si>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</si>
  <si>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</si>
  <si>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</si>
  <si>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</si>
  <si>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</si>
  <si>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</si>
  <si>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</si>
  <si>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</si>
  <si>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</si>
  <si>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</si>
  <si>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</si>
  <si>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</si>
  <si>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</si>
  <si>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</si>
  <si>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</si>
  <si>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</si>
  <si>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</si>
  <si>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</si>
  <si>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</si>
  <si>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</si>
  <si>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</si>
  <si>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</si>
  <si>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</si>
  <si>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</si>
  <si>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</si>
  <si>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</si>
  <si>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</si>
  <si>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</si>
  <si>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</si>
  <si>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</si>
  <si>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</si>
  <si>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</si>
  <si>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</si>
  <si>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</si>
  <si>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</si>
  <si>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</si>
  <si>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</si>
  <si>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</si>
  <si>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</si>
  <si>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</si>
  <si>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</si>
  <si>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</si>
  <si>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</si>
  <si>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</si>
  <si>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</si>
  <si>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</si>
  <si>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</si>
  <si>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</si>
  <si>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</si>
  <si>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</si>
  <si>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</si>
  <si>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</si>
  <si>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</si>
  <si>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</si>
  <si>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</si>
  <si>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</si>
  <si>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</si>
  <si>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</si>
  <si>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</si>
  <si>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</si>
  <si>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</si>
  <si>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</si>
  <si>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</si>
  <si>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</si>
  <si>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</si>
  <si>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</si>
  <si>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</si>
  <si>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</si>
  <si>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</si>
  <si>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</si>
  <si>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</si>
  <si>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</si>
  <si>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</si>
  <si>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</si>
  <si>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</si>
  <si>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</si>
  <si>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</si>
  <si>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</si>
  <si>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</si>
  <si>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</si>
  <si>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</si>
  <si>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</si>
  <si>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</si>
  <si>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</si>
  <si>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</si>
  <si>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</si>
  <si>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</si>
  <si>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</si>
  <si>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</si>
  <si>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</si>
  <si>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</si>
  <si>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</si>
  <si>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</si>
  <si>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</si>
  <si>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</si>
  <si>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</si>
  <si>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</si>
  <si>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</si>
  <si>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</si>
  <si>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</si>
  <si>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</si>
  <si>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</si>
  <si>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</si>
  <si>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</si>
  <si>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</si>
  <si>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</si>
  <si>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</si>
  <si>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</si>
  <si>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</si>
  <si>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</si>
  <si>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</si>
  <si>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</si>
  <si>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</si>
  <si>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</si>
  <si>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</si>
  <si>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</si>
  <si>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</si>
  <si>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</si>
  <si>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</si>
  <si>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</si>
  <si>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</si>
  <si>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</si>
  <si>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</si>
  <si>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</si>
  <si>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</si>
  <si>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</si>
  <si>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</si>
  <si>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</si>
  <si>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</si>
  <si>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</si>
  <si>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</si>
  <si>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</si>
  <si>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</si>
  <si>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</si>
  <si>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</si>
  <si>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</si>
  <si>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</si>
  <si>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</si>
  <si>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</si>
  <si>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</si>
  <si>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</si>
  <si>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</si>
  <si>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</si>
  <si>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</si>
  <si>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</si>
  <si>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</si>
  <si>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</si>
  <si>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</si>
  <si>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</si>
  <si>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</si>
  <si>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</si>
  <si>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</si>
  <si>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</si>
  <si>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</si>
  <si>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</si>
  <si>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</si>
  <si>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</si>
  <si>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</si>
  <si>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</si>
  <si>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</si>
  <si>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</si>
  <si>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</si>
  <si>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</si>
  <si>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</si>
  <si>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</si>
  <si>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</si>
  <si>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</si>
  <si>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</si>
  <si>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</si>
  <si>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</si>
  <si>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</si>
  <si>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</si>
  <si>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</si>
  <si>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</si>
  <si>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</si>
  <si>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</si>
  <si>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</si>
  <si>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</si>
  <si>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</si>
  <si>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</si>
  <si>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</si>
  <si>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</si>
  <si>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</si>
  <si>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</si>
  <si>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</si>
  <si>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</si>
  <si>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</si>
  <si>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</si>
  <si>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</si>
  <si>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</si>
  <si>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</si>
  <si>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</si>
  <si>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</si>
  <si>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</si>
  <si>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</si>
  <si>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</si>
  <si>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</si>
  <si>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</si>
  <si>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</si>
  <si>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</si>
  <si>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</si>
  <si>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</si>
  <si>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</si>
  <si>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</si>
  <si>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</si>
  <si>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</si>
  <si>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</si>
  <si>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</si>
  <si>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</si>
  <si>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</si>
  <si>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</si>
  <si>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</si>
  <si>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</si>
  <si>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</si>
  <si>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</si>
  <si>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</si>
  <si>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</si>
  <si>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</si>
  <si>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</si>
  <si>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</si>
  <si>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</si>
  <si>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</si>
  <si>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</si>
  <si>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</si>
  <si>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</si>
  <si>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</si>
  <si>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</si>
  <si>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</si>
  <si>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</si>
  <si>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</si>
  <si>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</si>
  <si>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</si>
  <si>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</si>
  <si>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</si>
  <si>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</si>
  <si>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</si>
  <si>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</si>
  <si>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</si>
  <si>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</si>
  <si>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</si>
  <si>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</si>
  <si>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</si>
  <si>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</si>
  <si>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</si>
  <si>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</si>
  <si>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</si>
  <si>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</si>
  <si>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</si>
  <si>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</si>
  <si>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</si>
  <si>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</si>
  <si>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</si>
  <si>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</si>
  <si>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</si>
  <si>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</si>
  <si>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</si>
  <si>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</si>
  <si>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</si>
  <si>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</si>
  <si>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</si>
  <si>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</si>
  <si>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</si>
  <si>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</si>
  <si>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</si>
  <si>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</si>
  <si>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</si>
  <si>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</si>
  <si>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</si>
  <si>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</si>
  <si>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</si>
  <si>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</si>
  <si>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</si>
  <si>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</si>
  <si>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</si>
  <si>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</si>
  <si>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</si>
  <si>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</si>
  <si>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</si>
  <si>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</si>
  <si>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</si>
  <si>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</si>
  <si>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</si>
  <si>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</si>
  <si>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</si>
  <si>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</si>
  <si>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</si>
  <si>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</si>
  <si>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</si>
  <si>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</si>
  <si>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</si>
  <si>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</si>
  <si>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</si>
  <si>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</si>
  <si>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</si>
  <si>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</si>
  <si>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</si>
  <si>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</si>
  <si>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</si>
  <si>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</si>
  <si>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</si>
  <si>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</si>
  <si>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</si>
  <si>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</si>
  <si>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</si>
  <si>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</si>
  <si>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</si>
  <si>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</si>
  <si>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</si>
  <si>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</si>
  <si>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</si>
  <si>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</si>
  <si>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</si>
  <si>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</si>
  <si>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</si>
  <si>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</si>
  <si>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</si>
  <si>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</si>
  <si>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</si>
  <si>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</si>
  <si>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</si>
  <si>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</si>
  <si>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</si>
  <si>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</si>
  <si>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</si>
  <si>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</si>
  <si>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</si>
  <si>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</si>
  <si>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</si>
  <si>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</si>
  <si>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</si>
  <si>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</si>
  <si>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</si>
  <si>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</si>
  <si>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</si>
  <si>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</si>
  <si>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</si>
  <si>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</si>
  <si>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</si>
  <si>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</si>
  <si>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</si>
  <si>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</si>
  <si>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</si>
  <si>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</si>
  <si>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</si>
  <si>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</si>
  <si>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</si>
  <si>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</si>
  <si>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</si>
  <si>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</si>
  <si>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</si>
  <si>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</si>
  <si>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</si>
  <si>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</si>
  <si>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</si>
  <si>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</si>
  <si>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</si>
  <si>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</si>
  <si>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</si>
  <si>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</si>
  <si>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</si>
  <si>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</si>
  <si>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</si>
  <si>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</si>
  <si>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</si>
  <si>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</si>
  <si>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</si>
  <si>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</si>
  <si>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</si>
  <si>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</si>
  <si>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</si>
  <si>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</si>
  <si>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</si>
  <si>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</si>
  <si>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</si>
  <si>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</si>
  <si>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</si>
  <si>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</si>
  <si>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</si>
  <si>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</si>
  <si>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</si>
  <si>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</si>
  <si>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</si>
  <si>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</si>
  <si>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</si>
  <si>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</si>
  <si>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</si>
  <si>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</si>
  <si>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</si>
  <si>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</si>
  <si>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</si>
  <si>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</si>
  <si>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</si>
  <si>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</si>
  <si>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</si>
  <si>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</si>
  <si>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</si>
  <si>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</si>
  <si>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</si>
  <si>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</si>
  <si>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</si>
  <si>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</si>
  <si>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</si>
  <si>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</si>
  <si>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</si>
  <si>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</si>
  <si>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</si>
  <si>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</si>
  <si>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</si>
  <si>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</si>
  <si>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</si>
  <si>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</si>
  <si>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</si>
  <si>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</si>
  <si>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</si>
  <si>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</si>
  <si>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</si>
  <si>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</si>
  <si>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</si>
  <si>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</si>
  <si>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</si>
  <si>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</si>
  <si>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</si>
  <si>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</si>
  <si>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</si>
  <si>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</si>
  <si>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</si>
  <si>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</si>
  <si>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</si>
  <si>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</si>
  <si>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</si>
  <si>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</si>
  <si>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</si>
  <si>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</si>
  <si>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</si>
  <si>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</si>
  <si>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</si>
  <si>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</si>
  <si>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</si>
  <si>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</si>
  <si>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</si>
  <si>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</si>
  <si>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</si>
  <si>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</si>
  <si>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</si>
  <si>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</si>
  <si>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</si>
  <si>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</si>
  <si>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</si>
  <si>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</si>
  <si>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</si>
  <si>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</si>
  <si>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</si>
  <si>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</si>
  <si>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</si>
  <si>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</si>
  <si>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</si>
  <si>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</si>
  <si>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</si>
  <si>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</si>
  <si>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</si>
  <si>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</si>
  <si>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</si>
  <si>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</si>
  <si>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</si>
  <si>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</si>
  <si>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</si>
  <si>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</si>
  <si>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</si>
  <si>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</si>
  <si>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</si>
  <si>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</si>
  <si>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</si>
  <si>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</si>
  <si>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</si>
  <si>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</si>
  <si>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</si>
  <si>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</si>
  <si>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</si>
  <si>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</si>
  <si>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</si>
  <si>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</si>
  <si>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</si>
  <si>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</si>
  <si>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</si>
  <si>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</si>
  <si>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</si>
  <si>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</si>
  <si>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</si>
  <si>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</si>
  <si>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</si>
  <si>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</si>
  <si>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</si>
  <si>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</si>
  <si>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</si>
  <si>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</si>
  <si>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</si>
  <si>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</si>
  <si>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</si>
  <si>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</si>
  <si>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</si>
  <si>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</si>
  <si>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</si>
  <si>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</si>
  <si>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</si>
  <si>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</si>
  <si>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</si>
  <si>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</si>
  <si>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</si>
  <si>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</si>
  <si>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</si>
  <si>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</si>
  <si>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</si>
  <si>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</si>
  <si>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</si>
  <si>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</si>
  <si>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</si>
  <si>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</si>
  <si>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</si>
  <si>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</si>
  <si>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</si>
  <si>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</si>
  <si>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</si>
  <si>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</si>
  <si>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</si>
  <si>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</si>
  <si>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</si>
  <si>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</si>
  <si>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</si>
  <si>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</si>
  <si>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</si>
  <si>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</si>
  <si>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</si>
  <si>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</si>
  <si>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</si>
  <si>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</si>
  <si>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</si>
  <si>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</si>
  <si>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</si>
  <si>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</si>
  <si>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</si>
  <si>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</si>
  <si>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</si>
  <si>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</si>
  <si>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</si>
  <si>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</si>
  <si>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</si>
  <si>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</si>
  <si>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</si>
  <si>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</si>
  <si>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</si>
  <si>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</si>
  <si>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</si>
  <si>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</si>
  <si>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</si>
  <si>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</si>
  <si>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</si>
  <si>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</si>
  <si>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</si>
  <si>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</si>
  <si>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</si>
  <si>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</si>
  <si>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</si>
  <si>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</si>
  <si>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</si>
  <si>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</si>
  <si>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</si>
  <si>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</si>
  <si>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</si>
  <si>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</si>
  <si>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</si>
  <si>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</si>
  <si>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</si>
  <si>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</si>
  <si>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</si>
  <si>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</si>
  <si>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</si>
  <si>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</si>
  <si>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</si>
  <si>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</si>
  <si>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</si>
  <si>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</si>
  <si>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</si>
  <si>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</si>
  <si>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</si>
  <si>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</si>
  <si>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</si>
  <si>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</si>
  <si>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</si>
  <si>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</si>
  <si>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</si>
  <si>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</si>
  <si>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</si>
  <si>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</si>
  <si>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</si>
  <si>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</si>
  <si>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</si>
  <si>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</si>
  <si>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</si>
  <si>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</si>
  <si>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</si>
  <si>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</si>
  <si>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</si>
  <si>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</si>
  <si>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</si>
  <si>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</si>
  <si>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</si>
  <si>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</si>
  <si>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</si>
  <si>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</si>
  <si>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</si>
  <si>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</si>
  <si>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</si>
  <si>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</si>
  <si>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</si>
  <si>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</si>
  <si>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</si>
  <si>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</si>
  <si>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</si>
  <si>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</si>
  <si>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</si>
  <si>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</si>
  <si>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</si>
  <si>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</si>
  <si>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</si>
  <si>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</si>
  <si>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</si>
  <si>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</si>
  <si>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</si>
  <si>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</si>
  <si>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</si>
  <si>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</si>
  <si>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</si>
  <si>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</si>
  <si>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</si>
  <si>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</si>
  <si>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</si>
  <si>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</si>
  <si>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</si>
  <si>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</si>
  <si>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</si>
  <si>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</si>
  <si>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</si>
  <si>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</si>
  <si>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</si>
  <si>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</si>
  <si>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</si>
  <si>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</si>
  <si>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</si>
  <si>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</si>
  <si>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</si>
  <si>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</si>
  <si>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</si>
  <si>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</si>
  <si>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</si>
  <si>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</si>
  <si>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</si>
  <si>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</si>
  <si>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</si>
  <si>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</si>
  <si>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</si>
  <si>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</si>
  <si>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</si>
  <si>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</si>
  <si>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</si>
  <si>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</si>
  <si>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</si>
  <si>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</si>
  <si>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</si>
  <si>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</si>
  <si>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</si>
  <si>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</si>
  <si>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</si>
  <si>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</si>
  <si>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</si>
  <si>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</si>
  <si>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</si>
  <si>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</si>
  <si>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</si>
  <si>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</si>
  <si>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</si>
  <si>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</si>
  <si>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</si>
  <si>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</si>
  <si>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</si>
  <si>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</si>
  <si>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</si>
  <si>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</si>
  <si>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</si>
  <si>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</si>
  <si>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</si>
  <si>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</si>
  <si>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</si>
  <si>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</si>
  <si>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</si>
  <si>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</si>
  <si>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</si>
  <si>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</si>
  <si>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</si>
  <si>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</si>
  <si>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</si>
  <si>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</si>
  <si>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</si>
  <si>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</si>
  <si>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</si>
  <si>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</si>
  <si>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</si>
  <si>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</si>
  <si>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</si>
  <si>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</si>
  <si>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</si>
  <si>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</si>
  <si>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</si>
  <si>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</si>
  <si>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</si>
  <si>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</si>
  <si>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</si>
  <si>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</si>
  <si>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</si>
  <si>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</si>
  <si>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</si>
  <si>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</si>
  <si>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</si>
  <si>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</si>
  <si>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</si>
  <si>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</si>
  <si>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</si>
  <si>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</si>
  <si>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</si>
  <si>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</si>
  <si>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</si>
  <si>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</si>
  <si>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</si>
  <si>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</si>
  <si>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</si>
  <si>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</si>
  <si>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</si>
  <si>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</si>
  <si>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</si>
  <si>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</si>
  <si>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</si>
  <si>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</si>
  <si>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</si>
  <si>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</si>
  <si>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</si>
  <si>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</si>
  <si>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</si>
  <si>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</si>
  <si>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</si>
  <si>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</si>
  <si>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</si>
  <si>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</si>
  <si>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</si>
  <si>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</si>
  <si>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</si>
  <si>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</si>
  <si>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</si>
  <si>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</si>
  <si>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</si>
  <si>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</si>
  <si>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</si>
  <si>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</si>
  <si>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</si>
  <si>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</si>
  <si>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</si>
  <si>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</si>
  <si>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</si>
  <si>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</si>
  <si>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</si>
  <si>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</si>
  <si>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</si>
  <si>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</si>
  <si>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</si>
  <si>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</si>
  <si>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</si>
  <si>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</si>
  <si>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</si>
  <si>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</si>
  <si>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</si>
  <si>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</si>
  <si>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</si>
  <si>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</si>
  <si>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</si>
  <si>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</si>
  <si>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</si>
  <si>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</si>
  <si>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</si>
  <si>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</si>
  <si>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</si>
  <si>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</si>
  <si>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</si>
  <si>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</si>
  <si>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</si>
  <si>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</si>
  <si>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</si>
  <si>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</si>
  <si>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</si>
  <si>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</si>
  <si>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</si>
  <si>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</si>
  <si>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</si>
  <si>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</si>
  <si>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</si>
  <si>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</si>
  <si>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</si>
  <si>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</si>
  <si>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</si>
  <si>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</si>
  <si>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</si>
  <si>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</si>
  <si>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</si>
  <si>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</si>
  <si>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</si>
  <si>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</si>
  <si>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</si>
  <si>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</si>
  <si>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</si>
  <si>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</si>
  <si>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</si>
  <si>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</si>
  <si>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</si>
  <si>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</si>
  <si>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</si>
  <si>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</si>
  <si>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</si>
  <si>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</si>
  <si>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</si>
  <si>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</si>
  <si>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</si>
  <si>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</si>
  <si>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</si>
  <si>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</si>
  <si>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</si>
  <si>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</si>
  <si>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</si>
  <si>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</si>
  <si>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</si>
  <si>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</si>
  <si>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</si>
  <si>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</si>
  <si>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</si>
  <si>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</si>
  <si>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</si>
  <si>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</si>
  <si>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</si>
  <si>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</si>
  <si>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</si>
  <si>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</si>
  <si>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</si>
  <si>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</si>
  <si>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</si>
  <si>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</si>
  <si>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</si>
  <si>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</si>
  <si>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</si>
  <si>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</si>
  <si>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</si>
  <si>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</si>
  <si>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</si>
  <si>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</si>
  <si>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</si>
  <si>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</si>
  <si>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</si>
  <si>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</si>
  <si>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</si>
  <si>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</si>
  <si>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</si>
  <si>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</si>
  <si>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</si>
  <si>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</si>
  <si>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</si>
  <si>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</si>
  <si>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</si>
  <si>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</si>
  <si>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</si>
  <si>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</si>
  <si>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</si>
  <si>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</si>
  <si>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</si>
  <si>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</si>
  <si>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</si>
  <si>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</si>
  <si>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</si>
  <si>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</si>
  <si>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</si>
  <si>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</si>
  <si>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</si>
  <si>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</si>
  <si>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</si>
  <si>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</si>
  <si>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</si>
  <si>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</si>
  <si>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</si>
  <si>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</si>
  <si>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</si>
  <si>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</si>
  <si>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</si>
  <si>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</si>
  <si>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</si>
  <si>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</si>
  <si>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</si>
  <si>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</si>
  <si>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</si>
  <si>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</si>
  <si>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</si>
  <si>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</si>
  <si>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</si>
  <si>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</si>
  <si>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</si>
  <si>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</si>
  <si>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</si>
  <si>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</si>
  <si>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</si>
  <si>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</si>
  <si>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</si>
  <si>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</si>
  <si>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</si>
  <si>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</si>
  <si>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</si>
  <si>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</si>
  <si>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</si>
  <si>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</si>
  <si>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</si>
  <si>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</si>
  <si>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</si>
  <si>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</si>
  <si>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</si>
  <si>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</si>
  <si>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</si>
  <si>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</si>
  <si>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</si>
  <si>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</si>
  <si>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</si>
  <si>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</si>
  <si>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</si>
  <si>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</si>
  <si>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</si>
  <si>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</si>
  <si>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</si>
  <si>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</si>
  <si>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</si>
  <si>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</si>
  <si>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</si>
  <si>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</si>
  <si>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</si>
  <si>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</si>
  <si>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</si>
  <si>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</si>
  <si>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</si>
  <si>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</si>
  <si>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</si>
  <si>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</si>
  <si>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</si>
  <si>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</si>
  <si>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</si>
  <si>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</si>
  <si>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</si>
  <si>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</si>
  <si>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</si>
  <si>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</si>
  <si>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</si>
  <si>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</si>
  <si>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</si>
  <si>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</si>
  <si>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</si>
  <si>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</si>
  <si>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</si>
  <si>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</si>
  <si>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</si>
  <si>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</si>
  <si>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</si>
  <si>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</si>
  <si>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</si>
  <si>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</si>
  <si>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</si>
  <si>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</si>
  <si>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</si>
  <si>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</si>
  <si>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</si>
  <si>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</si>
  <si>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</si>
  <si>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</si>
  <si>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</si>
  <si>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</si>
  <si>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</si>
  <si>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</si>
  <si>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</si>
  <si>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</si>
  <si>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</si>
  <si>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</si>
  <si>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</si>
  <si>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</si>
  <si>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</si>
  <si>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</si>
  <si>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</si>
  <si>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</si>
  <si>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</si>
  <si>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</si>
  <si>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</si>
  <si>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</si>
  <si>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</si>
  <si>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</si>
  <si>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</si>
  <si>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</si>
  <si>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</si>
  <si>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</si>
  <si>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</si>
  <si>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</si>
  <si>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</si>
  <si>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</si>
  <si>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</si>
  <si>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</si>
  <si>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</si>
  <si>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</si>
  <si>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</si>
  <si>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</si>
  <si>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</si>
  <si>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</si>
  <si>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</si>
  <si>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</si>
  <si>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</si>
  <si>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</si>
  <si>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</si>
  <si>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</si>
  <si>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</si>
  <si>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</si>
  <si>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</si>
  <si>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</si>
  <si>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</si>
  <si>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</si>
  <si>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</si>
  <si>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</si>
  <si>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</si>
  <si>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</si>
  <si>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</si>
  <si>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</si>
  <si>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</si>
  <si>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</si>
  <si>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</si>
  <si>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</si>
  <si>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</si>
  <si>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</si>
  <si>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</si>
  <si>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</si>
  <si>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</si>
  <si>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</si>
  <si>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</si>
  <si>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</si>
  <si>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</si>
  <si>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</si>
  <si>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</si>
  <si>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</si>
  <si>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</si>
  <si>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</si>
  <si>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</si>
  <si>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</si>
  <si>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</si>
  <si>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</si>
  <si>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</si>
  <si>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</si>
  <si>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</si>
  <si>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</si>
  <si>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</si>
  <si>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</si>
  <si>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</si>
  <si>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</si>
  <si>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</si>
  <si>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</si>
  <si>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</si>
  <si>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</si>
  <si>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</si>
  <si>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</si>
  <si>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</si>
  <si>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</si>
  <si>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</si>
  <si>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</si>
  <si>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</si>
  <si>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</si>
  <si>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</si>
  <si>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</si>
  <si>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</si>
  <si>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</si>
  <si>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</si>
  <si>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</si>
  <si>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</si>
  <si>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</si>
  <si>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</si>
  <si>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</si>
  <si>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</si>
  <si>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</si>
  <si>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</si>
  <si>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</si>
  <si>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</si>
  <si>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</si>
  <si>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</si>
  <si>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</si>
  <si>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</si>
  <si>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</si>
  <si>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</si>
  <si>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</si>
  <si>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</si>
  <si>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</si>
  <si>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</si>
  <si>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</si>
  <si>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</si>
  <si>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</si>
  <si>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</si>
  <si>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</si>
  <si>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</si>
  <si>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</si>
  <si>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</si>
  <si>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</si>
  <si>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</si>
  <si>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</si>
  <si>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</si>
  <si>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</si>
  <si>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</si>
  <si>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</si>
  <si>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</si>
  <si>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</si>
  <si>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</si>
  <si>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</si>
  <si>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</si>
  <si>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</si>
  <si>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</si>
  <si>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</si>
  <si>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</si>
  <si>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</si>
  <si>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</si>
  <si>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</si>
  <si>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</si>
  <si>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</si>
  <si>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</si>
  <si>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</si>
  <si>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</si>
  <si>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</si>
  <si>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</si>
  <si>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</si>
  <si>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</si>
  <si>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</si>
  <si>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</si>
  <si>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</si>
  <si>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</si>
  <si>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</si>
  <si>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</si>
  <si>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</si>
  <si>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</si>
  <si>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</si>
  <si>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</si>
  <si>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</si>
  <si>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</si>
  <si>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</si>
  <si>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</si>
  <si>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</si>
  <si>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</si>
  <si>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</si>
  <si>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</si>
  <si>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</si>
  <si>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</si>
  <si>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</si>
  <si>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</si>
  <si>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</si>
  <si>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</si>
  <si>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</si>
  <si>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</si>
  <si>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</si>
  <si>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</si>
  <si>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</si>
  <si>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</si>
  <si>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</si>
  <si>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</si>
  <si>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</si>
  <si>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</si>
  <si>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</si>
  <si>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</si>
  <si>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</si>
  <si>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</si>
  <si>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</si>
  <si>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</si>
  <si>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</si>
  <si>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</si>
  <si>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</si>
  <si>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</si>
  <si>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</si>
  <si>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</si>
  <si>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</si>
  <si>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</si>
  <si>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</si>
  <si>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</si>
  <si>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</si>
  <si>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</si>
  <si>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</si>
  <si>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</si>
  <si>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</si>
  <si>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</si>
  <si>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</si>
  <si>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</si>
  <si>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</si>
  <si>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</si>
  <si>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</si>
  <si>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</si>
  <si>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</si>
  <si>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</si>
  <si>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</si>
  <si>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</si>
  <si>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</si>
  <si>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</si>
  <si>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</si>
  <si>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</si>
  <si>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</si>
  <si>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</si>
  <si>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</si>
  <si>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</si>
  <si>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</si>
  <si>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</si>
  <si>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</si>
  <si>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</si>
  <si>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</si>
  <si>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</si>
  <si>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</si>
  <si>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</si>
  <si>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</si>
  <si>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</si>
  <si>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</si>
  <si>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</si>
  <si>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</si>
  <si>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</si>
  <si>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</si>
  <si>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</si>
  <si>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</si>
  <si>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</si>
  <si>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</si>
  <si>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</si>
  <si>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</si>
  <si>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</si>
  <si>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</si>
  <si>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</si>
  <si>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</si>
  <si>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</si>
  <si>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</si>
  <si>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</si>
  <si>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</si>
  <si>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</si>
  <si>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</si>
  <si>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</si>
  <si>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</si>
  <si>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</si>
  <si>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</si>
  <si>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</si>
  <si>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</si>
  <si>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</si>
  <si>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</si>
  <si>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</si>
  <si>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</si>
  <si>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</si>
  <si>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</si>
  <si>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</si>
  <si>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</si>
  <si>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</si>
  <si>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</si>
  <si>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</si>
  <si>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</si>
  <si>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</si>
  <si>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</si>
  <si>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</si>
  <si>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</si>
  <si>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</si>
  <si>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</si>
  <si>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</si>
  <si>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</si>
  <si>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</si>
  <si>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</si>
  <si>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</si>
  <si>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</si>
  <si>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</si>
  <si>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</si>
  <si>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</si>
  <si>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</si>
  <si>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</si>
  <si>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</si>
  <si>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</si>
  <si>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</si>
  <si>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</si>
  <si>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</si>
  <si>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</si>
  <si>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</si>
  <si>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</si>
  <si>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</si>
  <si>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</si>
  <si>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</si>
  <si>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</si>
  <si>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</si>
  <si>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</si>
  <si>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</si>
  <si>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</si>
  <si>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</si>
  <si>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</si>
  <si>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</si>
  <si>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</si>
  <si>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</si>
  <si>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</si>
  <si>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</si>
  <si>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</si>
  <si>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</si>
  <si>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</si>
  <si>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</si>
  <si>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</si>
  <si>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</si>
  <si>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</si>
  <si>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</si>
  <si>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</si>
  <si>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</si>
  <si>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</si>
  <si>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</si>
  <si>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</si>
  <si>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</si>
  <si>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</si>
  <si>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</si>
  <si>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</si>
  <si>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</si>
  <si>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</si>
  <si>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</si>
  <si>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</si>
  <si>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</si>
  <si>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</si>
  <si>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</si>
  <si>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</si>
  <si>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</si>
  <si>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</si>
  <si>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</si>
  <si>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</si>
  <si>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</si>
  <si>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</si>
  <si>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</si>
  <si>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</si>
  <si>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</si>
  <si>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</si>
  <si>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</si>
  <si>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</si>
  <si>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</si>
  <si>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</si>
  <si>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</si>
  <si>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</si>
  <si>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</si>
  <si>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</si>
  <si>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</si>
  <si>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</si>
  <si>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</si>
  <si>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</si>
  <si>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</si>
  <si>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</si>
  <si>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</si>
  <si>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</si>
  <si>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</si>
  <si>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</si>
  <si>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</si>
  <si>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</si>
  <si>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</si>
  <si>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</si>
  <si>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</si>
  <si>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</si>
  <si>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</si>
  <si>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</si>
  <si>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</si>
  <si>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</si>
  <si>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</si>
  <si>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</si>
  <si>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</si>
  <si>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</si>
  <si>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</si>
  <si>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</si>
  <si>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</si>
  <si>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</si>
  <si>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</si>
  <si>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</si>
  <si>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</si>
  <si>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</si>
  <si>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</si>
  <si>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</si>
  <si>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</si>
  <si>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</si>
  <si>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</si>
  <si>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</si>
  <si>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</si>
  <si>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</si>
  <si>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</si>
  <si>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</si>
  <si>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</si>
  <si>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</si>
  <si>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</si>
  <si>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</si>
  <si>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</si>
  <si>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</si>
  <si>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</si>
  <si>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</si>
  <si>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</si>
  <si>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</si>
  <si>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</si>
  <si>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</si>
  <si>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</si>
  <si>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</si>
  <si>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</si>
  <si>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</si>
  <si>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</si>
  <si>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</si>
  <si>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</si>
  <si>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</si>
  <si>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</si>
  <si>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</si>
  <si>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</si>
  <si>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</si>
  <si>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</si>
  <si>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</si>
  <si>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</si>
  <si>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</si>
  <si>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</si>
  <si>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</si>
  <si>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</si>
  <si>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</si>
  <si>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</si>
  <si>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</si>
  <si>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</si>
  <si>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</si>
  <si>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</si>
  <si>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</si>
  <si>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</si>
  <si>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</si>
  <si>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</si>
  <si>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</si>
  <si>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</si>
  <si>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</si>
  <si>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</si>
  <si>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</si>
  <si>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</si>
  <si>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</si>
  <si>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</si>
  <si>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</si>
  <si>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</si>
  <si>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</si>
  <si>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</si>
  <si>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</si>
  <si>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</si>
  <si>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</si>
  <si>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</si>
  <si>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</si>
  <si>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</si>
  <si>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</si>
  <si>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</si>
  <si>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</si>
  <si>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</si>
  <si>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</si>
  <si>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</si>
  <si>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</si>
  <si>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</si>
  <si>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</si>
  <si>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</si>
  <si>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</si>
  <si>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</si>
  <si>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</si>
  <si>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</si>
  <si>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</si>
  <si>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</si>
  <si>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</si>
  <si>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</si>
  <si>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</si>
  <si>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</si>
  <si>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</si>
  <si>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</si>
  <si>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</si>
  <si>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</si>
  <si>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</si>
  <si>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</si>
  <si>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</si>
  <si>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</si>
  <si>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</si>
  <si>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</si>
  <si>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</si>
  <si>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</si>
  <si>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</si>
  <si>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</si>
  <si>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</si>
  <si>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</si>
  <si>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</si>
  <si>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</si>
  <si>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</si>
  <si>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</si>
  <si>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</si>
  <si>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</si>
  <si>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</si>
  <si>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</si>
  <si>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</si>
  <si>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</si>
  <si>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</si>
  <si>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</si>
  <si>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</si>
  <si>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</si>
  <si>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</si>
  <si>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</si>
  <si>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</si>
  <si>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</si>
  <si>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</si>
  <si>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</si>
  <si>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</si>
  <si>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</si>
  <si>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</si>
  <si>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</si>
  <si>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</si>
  <si>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</si>
  <si>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</si>
  <si>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</si>
  <si>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</si>
  <si>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</si>
  <si>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</si>
  <si>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</si>
  <si>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</si>
  <si>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</si>
  <si>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</si>
  <si>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</si>
  <si>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</si>
  <si>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</si>
  <si>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</si>
  <si>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</si>
  <si>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</si>
  <si>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</si>
  <si>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</si>
  <si>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</si>
  <si>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</si>
  <si>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</si>
  <si>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</si>
  <si>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</si>
  <si>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</si>
  <si>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</si>
  <si>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</si>
  <si>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</si>
  <si>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</si>
  <si>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</si>
  <si>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</si>
  <si>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</si>
  <si>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</si>
  <si>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</si>
  <si>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</si>
  <si>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</si>
  <si>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</si>
  <si>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</si>
  <si>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</si>
  <si>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</si>
  <si>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</si>
  <si>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</si>
  <si>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</si>
  <si>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</si>
  <si>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</si>
  <si>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</si>
  <si>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</si>
  <si>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</si>
  <si>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</si>
  <si>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</si>
  <si>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</si>
  <si>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</si>
  <si>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</si>
  <si>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</si>
  <si>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</si>
  <si>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</si>
  <si>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</si>
  <si>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</si>
  <si>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</si>
  <si>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</si>
  <si>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</si>
  <si>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</si>
  <si>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</si>
  <si>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</si>
  <si>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</si>
  <si>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</si>
  <si>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</si>
  <si>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</si>
  <si>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</si>
  <si>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</si>
  <si>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</si>
  <si>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</si>
  <si>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</si>
  <si>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</si>
  <si>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</si>
  <si>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</si>
  <si>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</si>
  <si>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</si>
  <si>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</si>
  <si>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</si>
  <si>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</si>
  <si>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</si>
  <si>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</si>
  <si>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</si>
  <si>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</si>
  <si>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</si>
  <si>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</si>
  <si>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</si>
  <si>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</si>
  <si>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</si>
  <si>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</si>
  <si>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</si>
  <si>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</si>
  <si>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</si>
  <si>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</si>
  <si>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</si>
  <si>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</si>
  <si>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</si>
  <si>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</si>
  <si>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</si>
  <si>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</si>
  <si>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</si>
  <si>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</si>
  <si>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</si>
  <si>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</si>
  <si>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</si>
  <si>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</si>
  <si>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</si>
  <si>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</si>
  <si>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</si>
  <si>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</si>
  <si>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</si>
  <si>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</si>
  <si>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</si>
  <si>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</si>
  <si>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</si>
  <si>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</si>
  <si>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</si>
  <si>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</si>
  <si>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</si>
  <si>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</si>
  <si>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</si>
  <si>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</si>
  <si>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</si>
  <si>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</si>
  <si>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</si>
  <si>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</si>
  <si>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</si>
  <si>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</si>
  <si>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</si>
  <si>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</si>
  <si>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</si>
  <si>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</si>
  <si>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</si>
  <si>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</si>
  <si>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</si>
  <si>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</si>
  <si>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</si>
  <si>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</si>
  <si>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</si>
  <si>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</si>
  <si>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</si>
  <si>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</si>
  <si>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</si>
  <si>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</si>
  <si>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</si>
  <si>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</si>
  <si>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</si>
  <si>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</si>
  <si>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</si>
  <si>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</si>
  <si>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</si>
  <si>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</si>
  <si>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</si>
  <si>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</si>
  <si>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</si>
  <si>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</si>
  <si>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</si>
  <si>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</si>
  <si>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</si>
  <si>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</si>
  <si>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</si>
  <si>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</si>
  <si>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</si>
  <si>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</si>
  <si>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</si>
  <si>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</si>
  <si>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</si>
  <si>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</si>
  <si>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</si>
  <si>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</si>
  <si>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</si>
  <si>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</si>
  <si>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</si>
  <si>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</si>
  <si>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</si>
  <si>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</si>
  <si>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</si>
  <si>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</si>
  <si>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</si>
  <si>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</si>
  <si>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</si>
  <si>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</si>
  <si>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</si>
  <si>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</si>
  <si>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</si>
  <si>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</si>
  <si>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</si>
  <si>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</si>
  <si>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</si>
  <si>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</si>
  <si>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</si>
  <si>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</si>
  <si>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</si>
  <si>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</si>
  <si>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</si>
  <si>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</si>
  <si>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</si>
  <si>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</si>
  <si>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</si>
  <si>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</si>
  <si>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</si>
  <si>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</si>
  <si>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</si>
  <si>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</si>
  <si>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</si>
  <si>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</si>
  <si>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</si>
  <si>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</si>
  <si>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</si>
  <si>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</si>
  <si>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</si>
  <si>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</si>
  <si>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</si>
  <si>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</si>
  <si>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</si>
  <si>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</si>
  <si>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</si>
  <si>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</si>
  <si>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</si>
  <si>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</si>
  <si>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</si>
  <si>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</si>
  <si>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</si>
  <si>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</si>
  <si>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</si>
  <si>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</si>
  <si>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</si>
  <si>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</si>
  <si>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</si>
  <si>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</si>
  <si>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</si>
  <si>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</si>
  <si>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</si>
  <si>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</si>
  <si>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</si>
  <si>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</si>
  <si>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</si>
  <si>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</si>
  <si>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</si>
  <si>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</si>
  <si>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</si>
  <si>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</si>
  <si>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</si>
  <si>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</si>
  <si>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</si>
  <si>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</si>
  <si>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</si>
  <si>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</si>
  <si>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</si>
  <si>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</si>
  <si>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</si>
  <si>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</si>
  <si>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</si>
  <si>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</si>
  <si>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</si>
  <si>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</si>
  <si>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</si>
  <si>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</si>
  <si>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</si>
  <si>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</si>
  <si>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</si>
  <si>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</si>
  <si>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</si>
  <si>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</si>
  <si>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</si>
  <si>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</si>
  <si>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</si>
  <si>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</si>
  <si>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</si>
  <si>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</si>
  <si>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</si>
  <si>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</si>
  <si>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</si>
  <si>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</si>
  <si>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</si>
  <si>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</si>
  <si>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</si>
  <si>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</si>
  <si>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</si>
  <si>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</si>
  <si>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</si>
  <si>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</si>
  <si>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</si>
  <si>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</si>
  <si>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</si>
  <si>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</si>
  <si>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</si>
  <si>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</si>
  <si>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</si>
  <si>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</si>
  <si>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</si>
  <si>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</si>
  <si>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</si>
  <si>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</si>
  <si>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</si>
  <si>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</si>
  <si>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</si>
  <si>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</si>
  <si>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</si>
  <si>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</si>
  <si>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</si>
  <si>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</si>
  <si>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</si>
  <si>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</si>
  <si>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</si>
  <si>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</si>
  <si>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</si>
  <si>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</si>
  <si>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</si>
  <si>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</si>
  <si>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</si>
  <si>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</si>
  <si>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</si>
  <si>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</si>
  <si>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</si>
  <si>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</si>
  <si>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</si>
  <si>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</si>
  <si>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</si>
  <si>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</si>
  <si>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</si>
  <si>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</si>
  <si>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</si>
  <si>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</si>
  <si>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</si>
  <si>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</si>
  <si>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</si>
  <si>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</si>
  <si>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</si>
  <si>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</si>
  <si>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</si>
  <si>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</si>
  <si>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</si>
  <si>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</si>
  <si>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</si>
  <si>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</si>
  <si>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</si>
  <si>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</si>
  <si>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</si>
  <si>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</si>
  <si>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</si>
  <si>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</si>
  <si>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</si>
  <si>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</si>
  <si>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</si>
  <si>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</si>
  <si>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</si>
  <si>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</si>
  <si>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</si>
  <si>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</si>
  <si>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</si>
  <si>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</si>
  <si>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</si>
  <si>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</si>
  <si>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</si>
  <si>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</si>
  <si>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</si>
  <si>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</si>
  <si>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</si>
  <si>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</si>
  <si>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</si>
  <si>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</si>
  <si>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</si>
  <si>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</si>
  <si>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</si>
  <si>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</si>
  <si>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</si>
  <si>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</si>
  <si>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</si>
  <si>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</si>
  <si>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</si>
  <si>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</si>
  <si>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</si>
  <si>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</si>
  <si>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</si>
  <si>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</si>
  <si>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</si>
  <si>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</si>
  <si>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</si>
  <si>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</si>
  <si>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</si>
  <si>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</si>
  <si>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</si>
  <si>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</si>
  <si>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</si>
  <si>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</si>
  <si>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</si>
  <si>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</si>
  <si>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</si>
  <si>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</si>
  <si>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</si>
  <si>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</si>
  <si>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</si>
  <si>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</si>
  <si>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</si>
  <si>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</si>
  <si>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</si>
  <si>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</si>
  <si>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</si>
  <si>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</si>
  <si>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</si>
  <si>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</si>
  <si>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</si>
  <si>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</si>
  <si>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</si>
  <si>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</si>
  <si>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</si>
  <si>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</si>
  <si>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</si>
  <si>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</si>
  <si>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</si>
  <si>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</si>
  <si>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</si>
  <si>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</si>
  <si>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</si>
  <si>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</si>
  <si>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</si>
  <si>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</si>
  <si>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</si>
  <si>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</si>
  <si>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</si>
  <si>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</si>
  <si>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</si>
  <si>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</si>
  <si>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</si>
  <si>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</si>
  <si>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</si>
  <si>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</si>
  <si>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</si>
  <si>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</si>
  <si>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</si>
  <si>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</si>
  <si>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</si>
  <si>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</si>
  <si>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</si>
  <si>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</si>
  <si>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</si>
  <si>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</si>
  <si>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</si>
  <si>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</si>
  <si>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</si>
  <si>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</si>
  <si>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</si>
  <si>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</si>
  <si>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</si>
  <si>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</si>
  <si>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</si>
  <si>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</si>
  <si>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</si>
  <si>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</si>
  <si>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</si>
  <si>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</si>
  <si>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</si>
  <si>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</si>
  <si>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</si>
  <si>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</si>
  <si>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</si>
  <si>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</si>
  <si>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</si>
  <si>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</si>
  <si>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</si>
  <si>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</si>
  <si>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</si>
  <si>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</si>
  <si>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</si>
  <si>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</si>
  <si>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</si>
  <si>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</si>
  <si>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</si>
  <si>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</si>
  <si>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</si>
  <si>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</si>
  <si>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</si>
  <si>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</si>
  <si>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</si>
  <si>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</si>
  <si>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</si>
  <si>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</si>
  <si>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</si>
  <si>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</si>
  <si>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</si>
  <si>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</si>
  <si>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</si>
  <si>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</si>
  <si>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</si>
  <si>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</si>
  <si>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</si>
  <si>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</si>
  <si>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</si>
  <si>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</si>
  <si>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</si>
  <si>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</si>
  <si>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</si>
  <si>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</si>
  <si>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</si>
  <si>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</si>
  <si>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</si>
  <si>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</si>
  <si>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</si>
  <si>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</si>
  <si>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</si>
  <si>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</si>
  <si>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</si>
  <si>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</si>
  <si>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</si>
  <si>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</si>
  <si>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</si>
  <si>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</si>
  <si>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</si>
  <si>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</si>
  <si>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</si>
  <si>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</si>
  <si>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</si>
  <si>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</si>
  <si>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</si>
  <si>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</si>
  <si>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</si>
  <si>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</si>
  <si>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</si>
  <si>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</si>
  <si>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</si>
  <si>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</si>
  <si>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</si>
  <si>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</si>
  <si>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</si>
  <si>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</si>
  <si>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</si>
  <si>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</si>
  <si>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</si>
  <si>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</si>
  <si>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</si>
  <si>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</si>
  <si>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</si>
  <si>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</si>
  <si>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</si>
  <si>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</si>
  <si>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</si>
  <si>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</si>
  <si>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</si>
  <si>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</si>
  <si>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</si>
  <si>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</si>
  <si>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</si>
  <si>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</si>
  <si>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</si>
  <si>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</si>
  <si>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</si>
  <si>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</si>
  <si>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</si>
  <si>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</si>
  <si>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</si>
  <si>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</si>
  <si>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</si>
  <si>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</si>
  <si>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</si>
  <si>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</si>
  <si>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</si>
  <si>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</si>
  <si>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</si>
  <si>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</si>
  <si>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</si>
  <si>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</si>
  <si>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</si>
  <si>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</si>
  <si>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</si>
  <si>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</si>
  <si>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</si>
  <si>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</si>
  <si>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</si>
  <si>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</si>
  <si>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</si>
  <si>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</si>
  <si>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</si>
  <si>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</si>
  <si>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</si>
  <si>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</si>
  <si>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</si>
  <si>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</si>
  <si>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</si>
  <si>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</si>
  <si>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</si>
  <si>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</si>
  <si>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</si>
  <si>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</si>
  <si>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</si>
  <si>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</si>
  <si>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</si>
  <si>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</si>
  <si>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</si>
  <si>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</si>
  <si>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</si>
  <si>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</si>
  <si>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</si>
  <si>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</si>
  <si>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</si>
  <si>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</si>
  <si>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</si>
  <si>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</si>
  <si>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</si>
  <si>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</si>
  <si>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</si>
  <si>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</si>
  <si>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</si>
  <si>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</si>
  <si>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</si>
  <si>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</si>
  <si>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</si>
  <si>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</si>
  <si>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</si>
  <si>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</si>
  <si>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</si>
  <si>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</si>
  <si>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</si>
  <si>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</si>
  <si>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</si>
  <si>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</si>
  <si>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</si>
  <si>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</si>
  <si>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</si>
  <si>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</si>
  <si>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</si>
  <si>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</si>
  <si>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</si>
  <si>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</si>
  <si>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</si>
  <si>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</si>
  <si>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</si>
  <si>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</si>
  <si>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</si>
  <si>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</si>
  <si>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</si>
  <si>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</si>
  <si>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</si>
  <si>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</si>
  <si>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</si>
  <si>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</si>
  <si>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</si>
  <si>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</si>
  <si>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</si>
  <si>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</si>
  <si>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</si>
  <si>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</si>
  <si>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</si>
  <si>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</si>
  <si>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</si>
  <si>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</si>
  <si>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</si>
  <si>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</si>
  <si>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</si>
  <si>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</si>
  <si>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</si>
  <si>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</si>
  <si>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</si>
  <si>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</si>
  <si>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</si>
  <si>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</si>
  <si>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</si>
  <si>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</si>
  <si>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</si>
  <si>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</si>
  <si>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</si>
  <si>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</si>
  <si>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</si>
  <si>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</si>
  <si>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</si>
  <si>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</si>
  <si>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</si>
  <si>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</si>
  <si>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</si>
  <si>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</si>
  <si>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</si>
  <si>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</si>
  <si>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</si>
  <si>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</si>
  <si>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</si>
  <si>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</si>
  <si>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</si>
  <si>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</si>
  <si>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</si>
  <si>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</si>
  <si>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</si>
  <si>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</si>
  <si>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</si>
  <si>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</si>
  <si>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</si>
  <si>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</si>
  <si>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</si>
  <si>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</si>
  <si>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</si>
  <si>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</si>
  <si>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</si>
  <si>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</si>
  <si>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</si>
  <si>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</si>
  <si>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</si>
  <si>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</si>
  <si>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</si>
  <si>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</si>
  <si>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</si>
  <si>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</si>
  <si>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</si>
  <si>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</si>
  <si>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</si>
  <si>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</si>
  <si>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</si>
  <si>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</si>
  <si>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</si>
  <si>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</si>
  <si>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</si>
  <si>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</si>
  <si>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</si>
  <si>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</si>
  <si>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</si>
  <si>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</si>
  <si>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</si>
  <si>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</si>
  <si>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</si>
  <si>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</si>
  <si>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</si>
  <si>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</si>
  <si>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</si>
  <si>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</si>
  <si>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</si>
  <si>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</si>
  <si>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</si>
  <si>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</si>
  <si>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</si>
  <si>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</si>
  <si>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</si>
  <si>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</si>
  <si>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</si>
  <si>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</si>
  <si>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</si>
  <si>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</si>
  <si>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</si>
  <si>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</si>
  <si>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</si>
  <si>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</si>
  <si>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</si>
  <si>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</si>
  <si>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</si>
  <si>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</si>
  <si>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</si>
  <si>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</si>
  <si>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</si>
  <si>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</si>
  <si>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</si>
  <si>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</si>
  <si>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</si>
  <si>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</si>
  <si>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</si>
  <si>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</si>
  <si>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</si>
  <si>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</si>
  <si>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</si>
  <si>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</si>
  <si>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</si>
  <si>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</si>
  <si>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</si>
  <si>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</si>
  <si>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</si>
  <si>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</si>
  <si>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</si>
  <si>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</si>
  <si>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</si>
  <si>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</si>
  <si>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</si>
  <si>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</si>
  <si>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</si>
  <si>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</si>
  <si>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</si>
  <si>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</si>
  <si>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</si>
  <si>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</si>
  <si>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</si>
  <si>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</si>
  <si>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</si>
  <si>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</si>
  <si>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</si>
  <si>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</si>
  <si>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</si>
  <si>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</si>
  <si>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</si>
  <si>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</si>
  <si>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</si>
  <si>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</si>
  <si>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</si>
  <si>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</si>
  <si>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</si>
  <si>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</si>
  <si>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</si>
  <si>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</si>
  <si>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</si>
  <si>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</si>
  <si>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</si>
  <si>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</si>
  <si>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</si>
  <si>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</si>
  <si>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</si>
  <si>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</si>
  <si>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</si>
  <si>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</si>
  <si>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</si>
  <si>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</si>
  <si>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</si>
  <si>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</si>
  <si>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</si>
  <si>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</si>
  <si>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</si>
  <si>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</si>
  <si>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</si>
  <si>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</si>
  <si>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</si>
  <si>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</si>
  <si>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</si>
  <si>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</si>
  <si>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</si>
  <si>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</si>
  <si>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</si>
  <si>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</si>
  <si>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</si>
  <si>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</si>
  <si>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</si>
  <si>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</si>
  <si>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</si>
  <si>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</si>
  <si>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</si>
  <si>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</si>
  <si>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</si>
  <si>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</si>
  <si>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</si>
  <si>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</si>
  <si>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</si>
  <si>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</si>
  <si>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</si>
  <si>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</si>
  <si>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</si>
  <si>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</si>
  <si>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</si>
  <si>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</si>
  <si>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</si>
  <si>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</si>
  <si>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</si>
  <si>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</si>
  <si>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</si>
  <si>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</si>
  <si>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</si>
  <si>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</si>
  <si>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</si>
  <si>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</si>
  <si>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</si>
  <si>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</si>
  <si>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</si>
  <si>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</si>
  <si>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</si>
  <si>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</si>
  <si>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</si>
  <si>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</si>
  <si>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</si>
  <si>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</si>
  <si>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</si>
  <si>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</si>
  <si>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</si>
  <si>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</si>
  <si>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</si>
  <si>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</si>
  <si>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</si>
  <si>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</si>
  <si>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</si>
  <si>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</si>
  <si>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</si>
  <si>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</si>
  <si>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</si>
  <si>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</si>
  <si>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</si>
  <si>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</si>
  <si>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</si>
  <si>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</si>
  <si>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</si>
  <si>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</si>
  <si>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</si>
  <si>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</si>
  <si>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</si>
  <si>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</si>
  <si>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</si>
  <si>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</si>
  <si>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</si>
  <si>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</si>
  <si>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</si>
  <si>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</si>
  <si>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</si>
  <si>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</si>
  <si>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</si>
  <si>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</si>
  <si>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</si>
  <si>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</si>
  <si>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</si>
  <si>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</si>
  <si>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</si>
  <si>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</si>
  <si>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</si>
  <si>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</si>
  <si>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</si>
  <si>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</si>
  <si>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</si>
  <si>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</si>
  <si>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</si>
  <si>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</si>
  <si>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</si>
  <si>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</si>
  <si>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</si>
  <si>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</si>
  <si>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</si>
  <si>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</si>
  <si>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</si>
  <si>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</si>
  <si>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</si>
  <si>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</si>
  <si>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</si>
  <si>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</si>
  <si>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</si>
  <si>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</si>
  <si>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</si>
  <si>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</si>
  <si>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</si>
  <si>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</si>
  <si>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</si>
  <si>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</si>
  <si>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</si>
  <si>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</si>
  <si>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</si>
  <si>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</si>
  <si>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</si>
  <si>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</si>
  <si>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</si>
  <si>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</si>
  <si>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</si>
  <si>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</si>
  <si>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</si>
  <si>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</si>
  <si>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</si>
  <si>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</si>
  <si>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</si>
  <si>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</si>
  <si>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</si>
  <si>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</si>
  <si>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</si>
  <si>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</si>
  <si>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</si>
  <si>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</si>
  <si>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</si>
  <si>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</si>
  <si>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</si>
  <si>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</si>
  <si>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</si>
  <si>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</si>
  <si>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</si>
  <si>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</si>
  <si>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</si>
  <si>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</si>
  <si>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</si>
  <si>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</si>
  <si>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</si>
  <si>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</si>
  <si>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</si>
  <si>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</si>
  <si>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</si>
  <si>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</si>
  <si>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</si>
  <si>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</si>
  <si>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</si>
  <si>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</si>
  <si>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</si>
  <si>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</si>
  <si>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</si>
  <si>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</si>
  <si>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</si>
  <si>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</si>
  <si>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</si>
  <si>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</si>
  <si>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</si>
  <si>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</si>
  <si>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</si>
  <si>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</si>
  <si>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</si>
  <si>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</si>
  <si>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</si>
  <si>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</si>
  <si>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</si>
  <si>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</si>
  <si>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</si>
  <si>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</si>
  <si>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</si>
  <si>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</si>
  <si>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</si>
  <si>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</si>
  <si>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</si>
  <si>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</si>
  <si>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</si>
  <si>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</si>
  <si>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</si>
  <si>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</si>
  <si>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</si>
  <si>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</si>
  <si>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</si>
  <si>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</si>
  <si>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</si>
  <si>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</si>
  <si>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</si>
  <si>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</si>
  <si>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</si>
  <si>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</si>
  <si>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</si>
  <si>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</si>
  <si>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</si>
  <si>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</si>
  <si>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</si>
  <si>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</si>
  <si>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</si>
  <si>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</si>
  <si>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</si>
  <si>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</si>
  <si>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</si>
  <si>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</si>
  <si>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</si>
  <si>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</si>
  <si>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</si>
  <si>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</si>
  <si>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</si>
  <si>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</si>
  <si>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</si>
  <si>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</si>
  <si>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</si>
  <si>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</si>
  <si>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</si>
  <si>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</si>
  <si>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</si>
  <si>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</si>
  <si>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</si>
  <si>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</si>
  <si>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</si>
  <si>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</si>
  <si>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</si>
  <si>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</si>
  <si>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</si>
  <si>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</si>
  <si>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</si>
  <si>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</si>
  <si>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</si>
  <si>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</si>
  <si>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</si>
  <si>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</si>
  <si>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</si>
  <si>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</si>
  <si>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</si>
  <si>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</si>
  <si>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</si>
  <si>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</si>
  <si>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</si>
  <si>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</si>
  <si>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</si>
  <si>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</si>
  <si>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</si>
  <si>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</si>
  <si>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</si>
  <si>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</si>
  <si>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</si>
  <si>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</si>
  <si>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</si>
  <si>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</si>
  <si>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</si>
  <si>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</si>
  <si>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</si>
  <si>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</si>
  <si>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</si>
  <si>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</si>
  <si>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</si>
  <si>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</si>
  <si>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</si>
  <si>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</si>
  <si>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</si>
  <si>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</si>
  <si>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</si>
  <si>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</si>
  <si>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</si>
  <si>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</si>
  <si>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</si>
  <si>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</si>
  <si>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</si>
  <si>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</si>
  <si>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</si>
  <si>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</si>
  <si>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</si>
  <si>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</si>
  <si>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</si>
  <si>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</si>
  <si>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</si>
  <si>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</si>
  <si>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</si>
  <si>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</si>
  <si>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</si>
  <si>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</si>
  <si>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</si>
  <si>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</si>
  <si>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</si>
  <si>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</si>
  <si>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</si>
  <si>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</si>
  <si>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</si>
  <si>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</si>
  <si>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</si>
  <si>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</si>
  <si>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</si>
  <si>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</si>
  <si>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</si>
  <si>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</si>
  <si>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</si>
  <si>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</si>
  <si>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</si>
  <si>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</si>
  <si>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</si>
  <si>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</si>
  <si>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</si>
  <si>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</si>
  <si>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</si>
  <si>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</si>
  <si>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</si>
  <si>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</si>
  <si>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</si>
  <si>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</si>
  <si>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</si>
  <si>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</si>
  <si>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</si>
  <si>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</si>
  <si>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</si>
  <si>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</si>
  <si>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</si>
  <si>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</si>
  <si>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</si>
  <si>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</si>
  <si>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</si>
  <si>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</si>
  <si>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</si>
  <si>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</si>
  <si>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</si>
  <si>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</si>
  <si>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</si>
  <si>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</si>
  <si>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</si>
  <si>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</si>
  <si>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</si>
  <si>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</si>
  <si>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</si>
  <si>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</si>
  <si>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</si>
  <si>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</si>
  <si>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</si>
  <si>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</si>
  <si>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</si>
  <si>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</si>
  <si>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</si>
  <si>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</si>
  <si>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</si>
  <si>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</si>
  <si>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</si>
  <si>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</si>
  <si>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</si>
  <si>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</si>
  <si>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</si>
  <si>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</si>
  <si>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</si>
  <si>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</si>
  <si>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</si>
  <si>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</si>
  <si>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</si>
  <si>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</si>
  <si>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</si>
  <si>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</si>
  <si>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</si>
  <si>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</si>
  <si>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</si>
  <si>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</si>
  <si>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</si>
  <si>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</si>
  <si>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</si>
  <si>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</si>
  <si>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</si>
  <si>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</si>
  <si>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</si>
  <si>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</si>
  <si>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</si>
  <si>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</si>
  <si>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</si>
  <si>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</si>
  <si>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</si>
  <si>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</si>
  <si>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</si>
  <si>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</si>
  <si>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</si>
  <si>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</si>
  <si>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</si>
  <si>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</si>
  <si>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</si>
  <si>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</si>
  <si>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</si>
  <si>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</si>
  <si>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</si>
  <si>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</si>
  <si>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</si>
  <si>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</si>
  <si>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</si>
  <si>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</si>
  <si>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</si>
  <si>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</si>
  <si>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</si>
  <si>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</si>
  <si>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</si>
  <si>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</si>
  <si>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</si>
  <si>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</si>
  <si>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</si>
  <si>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</si>
  <si>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</si>
  <si>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</si>
  <si>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</si>
  <si>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</si>
  <si>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</si>
  <si>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</si>
  <si>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</si>
  <si>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</si>
  <si>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</si>
  <si>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</si>
  <si>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</si>
  <si>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</si>
  <si>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</si>
  <si>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</si>
  <si>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</si>
  <si>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</si>
  <si>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</si>
  <si>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</si>
  <si>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</si>
  <si>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</si>
  <si>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</si>
  <si>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</si>
  <si>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</si>
  <si>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</si>
  <si>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</si>
  <si>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</si>
  <si>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</si>
  <si>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</si>
  <si>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</si>
  <si>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</si>
  <si>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</si>
  <si>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</si>
  <si>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</si>
  <si>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</si>
  <si>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</si>
  <si>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</si>
  <si>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</si>
  <si>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</si>
  <si>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</si>
  <si>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</si>
  <si>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</si>
  <si>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</si>
  <si>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</si>
  <si>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</si>
  <si>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</si>
  <si>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</si>
  <si>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</si>
  <si>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</si>
  <si>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</si>
  <si>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</si>
  <si>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</si>
  <si>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</si>
  <si>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</si>
  <si>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</si>
  <si>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</si>
  <si>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</si>
  <si>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</si>
  <si>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</si>
  <si>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</si>
  <si>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</si>
  <si>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</si>
  <si>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</si>
  <si>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</si>
  <si>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</si>
  <si>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</si>
  <si>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</si>
  <si>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</si>
  <si>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</si>
  <si>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</si>
  <si>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</si>
  <si>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</si>
  <si>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</si>
  <si>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</si>
  <si>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</si>
  <si>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</si>
  <si>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</si>
  <si>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</si>
  <si>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</si>
  <si>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</si>
  <si>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</si>
  <si>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</si>
  <si>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</si>
  <si>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</si>
  <si>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</si>
  <si>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</si>
  <si>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</si>
  <si>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</si>
  <si>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</si>
  <si>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</si>
  <si>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</si>
  <si>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</si>
  <si>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</si>
  <si>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</si>
  <si>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</si>
  <si>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</si>
  <si>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</si>
  <si>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</si>
  <si>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</si>
  <si>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</si>
  <si>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</si>
  <si>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</si>
  <si>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</si>
  <si>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</si>
  <si>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</si>
  <si>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</si>
  <si>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</si>
  <si>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</si>
  <si>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</si>
  <si>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</si>
  <si>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</si>
  <si>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</si>
  <si>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</si>
  <si>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</si>
  <si>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</si>
  <si>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</si>
  <si>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</si>
  <si>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</si>
  <si>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</si>
  <si>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</si>
  <si>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</si>
  <si>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</si>
  <si>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</si>
  <si>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</si>
  <si>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</si>
  <si>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</si>
  <si>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</si>
  <si>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</si>
  <si>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</si>
  <si>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</si>
  <si>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</si>
  <si>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</si>
  <si>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</si>
  <si>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</si>
  <si>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</si>
  <si>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</si>
  <si>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</si>
  <si>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</si>
  <si>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</si>
  <si>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</si>
  <si>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</si>
  <si>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</si>
  <si>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</si>
  <si>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</si>
  <si>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</si>
  <si>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</si>
  <si>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</si>
  <si>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</si>
  <si>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</si>
  <si>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</si>
  <si>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</si>
  <si>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</si>
  <si>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</si>
  <si>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</si>
  <si>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</si>
  <si>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</si>
  <si>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</si>
  <si>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</si>
  <si>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</si>
  <si>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</si>
  <si>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</si>
  <si>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</si>
  <si>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</si>
  <si>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</si>
  <si>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</si>
  <si>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</si>
  <si>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</si>
  <si>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</si>
  <si>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</si>
  <si>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</si>
  <si>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</si>
  <si>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</si>
  <si>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</si>
  <si>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</si>
  <si>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</si>
  <si>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</si>
  <si>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</si>
  <si>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</si>
  <si>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</si>
  <si>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</si>
  <si>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</si>
  <si>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</si>
  <si>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</si>
  <si>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</si>
  <si>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</si>
  <si>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</si>
  <si>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</si>
  <si>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</si>
  <si>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</si>
  <si>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</si>
  <si>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</si>
  <si>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</si>
  <si>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</si>
  <si>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</si>
  <si>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</si>
  <si>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</si>
  <si>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</si>
  <si>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</si>
  <si>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</si>
  <si>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</si>
  <si>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</si>
  <si>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</si>
  <si>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</si>
  <si>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</si>
  <si>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</si>
  <si>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</si>
  <si>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</si>
  <si>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</si>
  <si>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</si>
  <si>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</si>
  <si>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</si>
  <si>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</si>
  <si>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</si>
  <si>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</si>
  <si>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</si>
  <si>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</si>
  <si>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</si>
  <si>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</si>
  <si>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</si>
  <si>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</si>
  <si>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</si>
  <si>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</si>
  <si>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</si>
  <si>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</si>
  <si>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</si>
  <si>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</si>
  <si>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</si>
  <si>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</si>
  <si>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</si>
  <si>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</si>
  <si>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</si>
  <si>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</si>
  <si>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</si>
  <si>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</si>
  <si>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</si>
  <si>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</si>
  <si>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</si>
  <si>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</si>
  <si>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</si>
  <si>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</si>
  <si>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</si>
  <si>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</si>
  <si>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</si>
  <si>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</si>
  <si>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</si>
  <si>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</si>
  <si>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</si>
  <si>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</si>
  <si>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</si>
  <si>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</si>
  <si>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</si>
  <si>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</si>
  <si>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</si>
  <si>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</si>
  <si>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</si>
  <si>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</si>
  <si>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</si>
  <si>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</si>
  <si>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</si>
  <si>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</si>
  <si>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</si>
  <si>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</si>
  <si>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</si>
  <si>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</si>
  <si>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</si>
  <si>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</si>
  <si>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</si>
  <si>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</si>
  <si>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</si>
  <si>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</si>
  <si>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</si>
  <si>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</si>
  <si>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</si>
  <si>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</si>
  <si>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</si>
  <si>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</si>
  <si>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</si>
  <si>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</si>
  <si>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</si>
  <si>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</si>
  <si>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</si>
  <si>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</si>
  <si>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</si>
  <si>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</si>
  <si>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</si>
  <si>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</si>
  <si>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</si>
  <si>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</si>
  <si>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</si>
  <si>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</si>
  <si>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</si>
  <si>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</si>
  <si>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</si>
  <si>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</si>
  <si>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</si>
  <si>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</si>
  <si>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</si>
  <si>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</si>
  <si>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</si>
  <si>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</si>
  <si>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</si>
  <si>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</si>
  <si>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</si>
  <si>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</si>
  <si>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</si>
  <si>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</si>
  <si>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</si>
  <si>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</si>
  <si>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</si>
  <si>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</si>
  <si>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</si>
  <si>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</si>
  <si>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</si>
  <si>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</si>
  <si>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</si>
  <si>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</si>
  <si>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</si>
  <si>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</si>
  <si>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</si>
  <si>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</si>
  <si>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</si>
  <si>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</si>
  <si>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</si>
  <si>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</si>
  <si>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</si>
  <si>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</si>
  <si>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</si>
  <si>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</si>
  <si>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</si>
  <si>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</si>
  <si>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</si>
  <si>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</si>
  <si>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</si>
  <si>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</si>
  <si>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</si>
  <si>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</si>
  <si>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</si>
  <si>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</si>
  <si>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</si>
  <si>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</si>
  <si>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</si>
  <si>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</si>
  <si>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</si>
  <si>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</si>
  <si>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</si>
  <si>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</si>
  <si>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</si>
  <si>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</si>
  <si>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</si>
  <si>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</si>
  <si>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</si>
  <si>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</si>
  <si>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</si>
  <si>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</si>
  <si>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</si>
  <si>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</si>
  <si>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</si>
  <si>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</si>
  <si>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</si>
  <si>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</si>
  <si>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</si>
  <si>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</si>
  <si>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</si>
  <si>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</si>
  <si>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</si>
  <si>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</si>
  <si>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</si>
  <si>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</si>
  <si>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</si>
  <si>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</si>
  <si>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</si>
  <si>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</si>
  <si>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</si>
  <si>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</si>
  <si>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</si>
  <si>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</si>
  <si>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</si>
  <si>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</si>
  <si>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</si>
  <si>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</si>
  <si>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</si>
  <si>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</si>
  <si>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</si>
  <si>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</si>
  <si>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</si>
  <si>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</si>
  <si>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</si>
  <si>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</si>
  <si>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</si>
  <si>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</si>
  <si>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</si>
  <si>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</si>
  <si>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</si>
  <si>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</si>
  <si>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</si>
  <si>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</si>
  <si>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</si>
  <si>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</si>
  <si>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</si>
  <si>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</si>
  <si>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</si>
  <si>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</si>
  <si>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</si>
  <si>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</si>
  <si>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</si>
  <si>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</si>
  <si>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</si>
  <si>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</si>
  <si>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</si>
  <si>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</si>
  <si>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</si>
  <si>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</si>
  <si>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</si>
  <si>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</si>
  <si>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</si>
  <si>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</si>
  <si>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</si>
  <si>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</si>
  <si>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</si>
  <si>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</si>
  <si>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</si>
  <si>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</si>
  <si>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</si>
  <si>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</si>
  <si>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</si>
  <si>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</si>
  <si>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</si>
  <si>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</si>
  <si>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</si>
  <si>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</si>
  <si>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</si>
  <si>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</si>
  <si>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</si>
  <si>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</si>
  <si>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</si>
  <si>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</si>
  <si>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</si>
  <si>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</si>
  <si>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</si>
  <si>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</si>
  <si>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</si>
  <si>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</si>
  <si>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</si>
  <si>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</si>
  <si>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</si>
  <si>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</si>
  <si>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</si>
  <si>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</si>
  <si>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</si>
  <si>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</si>
  <si>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</si>
  <si>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</si>
  <si>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</si>
  <si>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</si>
  <si>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</si>
  <si>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</si>
  <si>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</si>
  <si>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</si>
  <si>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</si>
  <si>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</si>
  <si>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</si>
  <si>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</si>
  <si>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</si>
  <si>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</si>
  <si>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</si>
  <si>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</si>
  <si>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</si>
  <si>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</si>
  <si>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</si>
  <si>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</si>
  <si>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</si>
  <si>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</si>
  <si>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</si>
  <si>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</si>
  <si>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</si>
  <si>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</si>
  <si>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</si>
  <si>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</si>
  <si>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</si>
  <si>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</si>
  <si>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</si>
  <si>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</si>
  <si>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</si>
  <si>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</si>
  <si>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</si>
  <si>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</si>
  <si>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</si>
  <si>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</si>
  <si>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</si>
  <si>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</si>
  <si>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</si>
  <si>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</si>
  <si>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</si>
  <si>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</si>
  <si>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</si>
  <si>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</si>
  <si>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</si>
  <si>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</si>
  <si>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</si>
  <si>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</si>
  <si>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</si>
  <si>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</si>
  <si>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</si>
  <si>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</si>
  <si>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</si>
  <si>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</si>
  <si>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</si>
  <si>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</si>
  <si>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</si>
  <si>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</si>
  <si>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</si>
  <si>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</si>
  <si>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</si>
  <si>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</si>
  <si>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</si>
  <si>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</si>
  <si>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</si>
  <si>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</si>
  <si>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</si>
  <si>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</si>
  <si>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</si>
  <si>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</si>
  <si>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</si>
  <si>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</si>
  <si>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</si>
  <si>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</si>
  <si>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</si>
  <si>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</si>
  <si>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</si>
  <si>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</si>
  <si>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</si>
  <si>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</si>
  <si>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</si>
  <si>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</si>
  <si>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</si>
  <si>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</si>
  <si>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</si>
  <si>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</si>
  <si>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</si>
  <si>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</si>
  <si>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</si>
  <si>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</si>
  <si>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</si>
  <si>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</si>
  <si>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</si>
  <si>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</si>
  <si>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</si>
  <si>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</si>
  <si>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</si>
  <si>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</si>
  <si>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</si>
  <si>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</si>
  <si>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</si>
  <si>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</si>
  <si>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</si>
  <si>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</si>
  <si>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</si>
  <si>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</si>
  <si>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</si>
  <si>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</si>
  <si>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</si>
  <si>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</si>
  <si>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</si>
  <si>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</si>
  <si>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</si>
  <si>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</si>
  <si>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</si>
  <si>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</si>
  <si>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</si>
  <si>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</si>
  <si>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</si>
  <si>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</si>
  <si>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</si>
  <si>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</si>
  <si>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</si>
  <si>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</si>
  <si>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</si>
  <si>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</si>
  <si>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</si>
  <si>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</si>
  <si>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</si>
  <si>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</si>
  <si>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</si>
  <si>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</si>
  <si>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</si>
  <si>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</si>
  <si>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</si>
  <si>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</si>
  <si>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</si>
  <si>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</si>
  <si>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</si>
  <si>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</si>
  <si>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</si>
  <si>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</si>
  <si>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</si>
  <si>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</si>
  <si>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</si>
  <si>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</si>
  <si>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</si>
  <si>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</si>
  <si>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</si>
  <si>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</si>
  <si>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</si>
  <si>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</si>
  <si>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</si>
  <si>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</si>
  <si>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</si>
  <si>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</si>
  <si>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</si>
  <si>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</si>
  <si>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</si>
  <si>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</si>
  <si>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</si>
  <si>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</si>
  <si>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</si>
  <si>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</si>
  <si>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</si>
  <si>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</si>
  <si>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</si>
  <si>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</si>
  <si>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</si>
  <si>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</si>
  <si>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</si>
  <si>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</si>
  <si>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</si>
  <si>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</si>
  <si>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</si>
  <si>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</si>
  <si>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</si>
  <si>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</si>
  <si>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</si>
  <si>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</si>
  <si>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</si>
  <si>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</si>
  <si>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</si>
  <si>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</si>
  <si>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</si>
  <si>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</si>
  <si>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</si>
  <si>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</si>
  <si>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</si>
  <si>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</si>
  <si>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</si>
  <si>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</si>
  <si>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</si>
  <si>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</si>
  <si>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</si>
  <si>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</si>
  <si>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</si>
  <si>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</si>
  <si>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</si>
  <si>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</si>
  <si>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</si>
  <si>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</si>
  <si>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</si>
  <si>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</si>
  <si>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</si>
  <si>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</si>
  <si>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</si>
  <si>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</si>
  <si>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</si>
  <si>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</si>
  <si>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</si>
  <si>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</si>
  <si>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</si>
  <si>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</si>
  <si>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</si>
  <si>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</si>
  <si>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</si>
  <si>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</si>
  <si>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</si>
  <si>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</si>
  <si>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</si>
  <si>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</si>
  <si>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</si>
  <si>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</si>
  <si>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</si>
  <si>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</si>
  <si>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</si>
  <si>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</si>
  <si>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</si>
  <si>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</si>
  <si>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</si>
  <si>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</si>
  <si>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</si>
  <si>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</si>
  <si>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</si>
  <si>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</si>
  <si>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</si>
  <si>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</si>
  <si>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</si>
  <si>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</si>
  <si>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</si>
  <si>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</si>
  <si>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</si>
  <si>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</si>
  <si>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</si>
  <si>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</si>
  <si>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</si>
  <si>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</si>
  <si>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</si>
  <si>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</si>
  <si>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</si>
  <si>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</si>
  <si>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</si>
  <si>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</si>
  <si>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</si>
  <si>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</si>
  <si>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</si>
  <si>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</si>
  <si>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</si>
  <si>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</si>
  <si>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</si>
  <si>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</si>
  <si>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</si>
  <si>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</si>
  <si>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</si>
  <si>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</si>
  <si>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</si>
  <si>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</si>
  <si>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</si>
  <si>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</si>
  <si>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</si>
  <si>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</si>
  <si>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</si>
  <si>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</si>
  <si>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</si>
  <si>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</si>
  <si>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</si>
  <si>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</si>
  <si>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</si>
  <si>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</si>
  <si>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</si>
  <si>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</si>
  <si>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</si>
  <si>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</si>
  <si>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</si>
  <si>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</si>
  <si>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</si>
  <si>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</si>
  <si>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</si>
  <si>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</si>
  <si>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</si>
  <si>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</si>
  <si>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</si>
  <si>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</si>
  <si>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</si>
  <si>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</si>
  <si>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</si>
  <si>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</si>
  <si>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</si>
  <si>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</si>
  <si>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</si>
  <si>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</si>
  <si>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</si>
  <si>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</si>
  <si>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</si>
  <si>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</si>
  <si>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</si>
  <si>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</si>
  <si>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</si>
  <si>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</si>
  <si>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</si>
  <si>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</si>
  <si>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</si>
  <si>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</si>
  <si>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</si>
  <si>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</si>
  <si>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</si>
  <si>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</si>
  <si>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</si>
  <si>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</si>
  <si>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</si>
  <si>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</si>
  <si>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</si>
  <si>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</si>
  <si>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</si>
  <si>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</si>
  <si>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</si>
  <si>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</si>
  <si>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</si>
  <si>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</si>
  <si>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</si>
  <si>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</si>
  <si>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</si>
  <si>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</si>
  <si>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</si>
  <si>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</si>
  <si>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</si>
  <si>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</si>
  <si>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</si>
  <si>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</si>
  <si>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</si>
  <si>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</si>
  <si>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</si>
  <si>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</si>
  <si>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</si>
  <si>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</si>
  <si>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</si>
  <si>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</si>
  <si>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</si>
  <si>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</si>
  <si>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</si>
  <si>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</si>
  <si>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</si>
  <si>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</si>
  <si>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</si>
  <si>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</si>
  <si>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</si>
  <si>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</si>
  <si>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</si>
  <si>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</si>
  <si>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</si>
  <si>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</si>
  <si>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</si>
  <si>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</si>
  <si>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</si>
  <si>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</si>
  <si>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</si>
  <si>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</si>
  <si>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</si>
  <si>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</si>
  <si>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</si>
  <si>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</si>
  <si>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</si>
  <si>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</si>
  <si>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</si>
  <si>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</si>
  <si>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</si>
  <si>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</si>
  <si>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</si>
  <si>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</si>
  <si>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</si>
  <si>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</si>
  <si>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</si>
  <si>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</si>
  <si>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</si>
  <si>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</si>
  <si>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</si>
  <si>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</si>
  <si>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</si>
  <si>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</si>
  <si>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</si>
  <si>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</si>
  <si>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</si>
  <si>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</si>
  <si>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</si>
  <si>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</si>
  <si>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</si>
  <si>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</si>
  <si>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</si>
  <si>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</si>
  <si>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</si>
  <si>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</si>
  <si>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</si>
  <si>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</si>
  <si>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</si>
  <si>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</si>
  <si>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</si>
  <si>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</si>
  <si>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</si>
  <si>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</si>
  <si>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</si>
  <si>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</si>
  <si>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</si>
  <si>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</si>
  <si>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</si>
  <si>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</si>
  <si>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</si>
  <si>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</si>
  <si>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</si>
  <si>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</si>
  <si>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</si>
  <si>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</si>
  <si>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</si>
  <si>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</si>
  <si>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</si>
  <si>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</si>
  <si>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</si>
  <si>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</si>
  <si>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</si>
  <si>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</si>
  <si>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</si>
  <si>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</si>
  <si>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</si>
  <si>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</si>
  <si>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</si>
  <si>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</si>
  <si>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</si>
  <si>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</si>
  <si>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</si>
  <si>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</si>
  <si>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</si>
  <si>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</si>
  <si>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</si>
  <si>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</si>
  <si>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</si>
  <si>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</si>
  <si>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</si>
  <si>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</si>
  <si>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</si>
  <si>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</si>
  <si>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</si>
  <si>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</si>
  <si>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</si>
  <si>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</si>
  <si>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</si>
  <si>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</si>
  <si>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</si>
  <si>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</si>
  <si>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</si>
  <si>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</si>
  <si>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</si>
  <si>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</si>
  <si>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</si>
  <si>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</si>
  <si>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</si>
  <si>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</si>
  <si>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</si>
  <si>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</si>
  <si>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</si>
  <si>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</si>
  <si>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</si>
  <si>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</si>
  <si>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</si>
  <si>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</si>
  <si>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</si>
  <si>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</si>
  <si>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</si>
  <si>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</si>
  <si>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</si>
  <si>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</si>
  <si>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</si>
  <si>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</si>
  <si>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</si>
  <si>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</si>
  <si>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</si>
  <si>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</si>
  <si>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</si>
  <si>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</si>
  <si>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</si>
  <si>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</si>
  <si>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</si>
  <si>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</si>
  <si>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</si>
  <si>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</si>
  <si>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</si>
  <si>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</si>
  <si>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</si>
  <si>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</si>
  <si>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</si>
  <si>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</si>
  <si>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</si>
  <si>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</si>
  <si>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</si>
  <si>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</si>
  <si>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</si>
  <si>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</si>
  <si>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</si>
  <si>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</si>
  <si>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</si>
  <si>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</si>
  <si>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</si>
  <si>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</si>
  <si>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</si>
  <si>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</si>
  <si>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</si>
  <si>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</si>
  <si>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</si>
  <si>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</si>
  <si>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</si>
  <si>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</si>
  <si>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</si>
  <si>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</si>
  <si>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</si>
  <si>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</si>
  <si>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</si>
  <si>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</si>
  <si>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</si>
  <si>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</si>
  <si>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</si>
  <si>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</si>
  <si>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</si>
  <si>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</si>
  <si>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</si>
  <si>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</si>
  <si>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</si>
  <si>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</si>
  <si>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</si>
  <si>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</si>
  <si>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</si>
  <si>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</si>
  <si>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</si>
  <si>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</si>
  <si>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</si>
  <si>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</si>
  <si>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</si>
  <si>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</si>
  <si>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</si>
  <si>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</si>
  <si>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</si>
  <si>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</si>
  <si>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</si>
  <si>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</si>
  <si>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</si>
  <si>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</si>
  <si>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</si>
  <si>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</si>
  <si>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</si>
  <si>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</si>
  <si>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</si>
  <si>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</si>
  <si>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</si>
  <si>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</si>
  <si>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</si>
  <si>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</si>
  <si>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</si>
  <si>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</si>
  <si>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</si>
  <si>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</si>
  <si>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</si>
  <si>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</si>
  <si>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</si>
  <si>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</si>
  <si>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</si>
  <si>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</si>
  <si>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</si>
  <si>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</si>
  <si>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</si>
  <si>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</si>
  <si>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</si>
  <si>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</si>
  <si>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</si>
  <si>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</si>
  <si>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</si>
  <si>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</si>
  <si>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</si>
  <si>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</si>
  <si>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</si>
  <si>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</si>
  <si>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</si>
  <si>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</si>
  <si>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</si>
  <si>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</si>
  <si>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</si>
  <si>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</si>
  <si>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</si>
  <si>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</si>
  <si>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</si>
  <si>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</si>
  <si>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</si>
  <si>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</si>
  <si>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</si>
  <si>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</si>
  <si>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</si>
  <si>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</si>
  <si>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</si>
  <si>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</si>
  <si>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</si>
  <si>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</si>
  <si>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</si>
  <si>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</si>
  <si>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</si>
  <si>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</si>
  <si>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</si>
  <si>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</si>
  <si>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</si>
  <si>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</si>
  <si>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</si>
  <si>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</si>
  <si>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</si>
  <si>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</si>
  <si>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</si>
  <si>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</si>
  <si>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</si>
  <si>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</si>
  <si>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</si>
  <si>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</si>
  <si>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</si>
  <si>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</si>
  <si>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</si>
  <si>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</si>
  <si>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</si>
  <si>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</si>
  <si>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</si>
  <si>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</si>
  <si>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</si>
  <si>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</si>
  <si>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</si>
  <si>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</si>
  <si>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</si>
  <si>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</si>
  <si>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</si>
  <si>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</si>
  <si>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</si>
  <si>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</si>
  <si>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</si>
  <si>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</si>
  <si>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</si>
  <si>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</si>
  <si>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</si>
  <si>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</si>
  <si>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</si>
  <si>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</si>
  <si>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</si>
  <si>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</si>
  <si>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</si>
  <si>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</si>
  <si>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</si>
  <si>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</si>
  <si>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</si>
  <si>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</si>
  <si>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</si>
  <si>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</si>
  <si>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</si>
  <si>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</si>
  <si>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</si>
  <si>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</si>
  <si>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</si>
  <si>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</si>
  <si>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</si>
  <si>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</si>
  <si>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</si>
  <si>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</si>
  <si>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</si>
  <si>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</si>
  <si>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</si>
  <si>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</si>
  <si>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</si>
  <si>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</si>
  <si>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</si>
  <si>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</si>
  <si>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</si>
  <si>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</si>
  <si>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</si>
  <si>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</si>
  <si>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</si>
  <si>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</si>
  <si>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</si>
  <si>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</si>
  <si>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</si>
  <si>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</si>
  <si>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</si>
  <si>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</si>
  <si>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</si>
  <si>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</si>
  <si>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</si>
  <si>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</si>
  <si>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</si>
  <si>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</si>
  <si>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</si>
  <si>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</si>
  <si>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</si>
  <si>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</si>
  <si>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</si>
  <si>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</si>
  <si>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</si>
  <si>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</si>
  <si>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</si>
  <si>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</si>
  <si>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</si>
  <si>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</si>
  <si>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</si>
  <si>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</si>
  <si>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</si>
  <si>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</si>
  <si>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</si>
  <si>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</si>
  <si>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</si>
  <si>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</si>
  <si>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</si>
  <si>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</si>
  <si>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</si>
  <si>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</si>
  <si>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</si>
  <si>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</si>
  <si>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</si>
  <si>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</si>
  <si>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</si>
  <si>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</si>
  <si>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</si>
  <si>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</si>
  <si>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</si>
  <si>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</si>
  <si>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</si>
  <si>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</si>
  <si>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</si>
  <si>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</si>
  <si>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</si>
  <si>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</si>
  <si>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</si>
  <si>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</si>
  <si>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</si>
  <si>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</si>
  <si>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</si>
  <si>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</si>
  <si>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</si>
  <si>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</si>
  <si>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</si>
  <si>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</si>
  <si>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</si>
  <si>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</si>
  <si>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</si>
  <si>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</si>
  <si>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</si>
  <si>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</si>
  <si>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</si>
  <si>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</si>
  <si>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</si>
  <si>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</si>
  <si>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</si>
  <si>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</si>
  <si>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</si>
  <si>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</si>
  <si>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</si>
  <si>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</si>
  <si>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</si>
  <si>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</si>
  <si>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</si>
  <si>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</si>
  <si>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</si>
  <si>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</si>
  <si>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</si>
  <si>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</si>
  <si>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</si>
  <si>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</si>
  <si>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</si>
  <si>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</si>
  <si>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</si>
  <si>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</si>
  <si>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</si>
  <si>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</si>
  <si>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</si>
  <si>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</si>
  <si>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</si>
  <si>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</si>
  <si>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</si>
  <si>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</si>
  <si>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</si>
  <si>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</si>
  <si>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</si>
  <si>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</si>
  <si>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</si>
  <si>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</si>
  <si>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</si>
  <si>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</si>
  <si>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</si>
  <si>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</si>
  <si>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</si>
  <si>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</si>
  <si>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</si>
  <si>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</si>
  <si>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</si>
  <si>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</si>
  <si>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</si>
  <si>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</si>
  <si>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</si>
  <si>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</si>
  <si>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</si>
  <si>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</si>
  <si>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</si>
  <si>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</si>
  <si>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</si>
  <si>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</si>
  <si>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</si>
  <si>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</si>
  <si>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</si>
  <si>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</si>
  <si>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</si>
  <si>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</si>
  <si>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</si>
  <si>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</si>
  <si>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</si>
  <si>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</si>
  <si>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</si>
  <si>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</si>
  <si>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</si>
  <si>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</si>
  <si>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</si>
  <si>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</si>
  <si>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</si>
  <si>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</si>
  <si>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</si>
  <si>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</si>
  <si>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</si>
  <si>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</si>
  <si>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</si>
  <si>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</si>
  <si>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</si>
  <si>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</si>
  <si>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</si>
  <si>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</si>
  <si>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</si>
  <si>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</si>
  <si>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</si>
  <si>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</si>
  <si>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</si>
  <si>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</si>
  <si>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</si>
  <si>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</si>
  <si>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</si>
  <si>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</si>
  <si>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</si>
  <si>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</si>
  <si>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</si>
  <si>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</si>
  <si>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</si>
  <si>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</si>
  <si>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</si>
  <si>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</si>
  <si>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</si>
  <si>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</si>
  <si>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</si>
  <si>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</si>
  <si>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</si>
  <si>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</si>
  <si>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</si>
  <si>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</si>
  <si>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</si>
  <si>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</si>
  <si>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</si>
  <si>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</si>
  <si>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</si>
  <si>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</si>
  <si>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</si>
  <si>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</si>
  <si>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</si>
  <si>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</si>
  <si>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</si>
  <si>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</si>
  <si>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</si>
  <si>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</si>
  <si>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</si>
  <si>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</si>
  <si>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</si>
  <si>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</si>
  <si>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</si>
  <si>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</si>
  <si>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</si>
  <si>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</si>
  <si>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</si>
  <si>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</si>
  <si>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</si>
  <si>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</si>
  <si>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</si>
  <si>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</si>
  <si>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</si>
  <si>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</si>
  <si>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</si>
  <si>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</si>
  <si>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</si>
  <si>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</si>
  <si>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</si>
  <si>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</si>
  <si>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</si>
  <si>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</si>
  <si>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</si>
  <si>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</si>
  <si>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</si>
  <si>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</si>
  <si>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</si>
  <si>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</si>
  <si>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</si>
  <si>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</si>
  <si>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</si>
  <si>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</si>
  <si>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</si>
  <si>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</si>
  <si>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</si>
  <si>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</si>
  <si>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</si>
  <si>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</si>
  <si>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</si>
  <si>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</si>
  <si>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</si>
  <si>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</si>
  <si>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</si>
  <si>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</si>
  <si>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</si>
  <si>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</si>
  <si>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</si>
  <si>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</si>
  <si>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</si>
  <si>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</si>
  <si>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</si>
  <si>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</si>
  <si>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</si>
  <si>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</si>
  <si>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</si>
  <si>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</si>
  <si>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</si>
  <si>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</si>
  <si>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</si>
  <si>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</si>
  <si>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</si>
  <si>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</si>
  <si>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</si>
  <si>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</si>
  <si>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</si>
  <si>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</si>
  <si>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</si>
  <si>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</si>
  <si>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</si>
  <si>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</si>
  <si>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</si>
  <si>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</si>
  <si>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</si>
  <si>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</si>
  <si>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</si>
  <si>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</si>
  <si>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</si>
  <si>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</si>
  <si>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</si>
  <si>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</si>
  <si>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</si>
  <si>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</si>
  <si>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</si>
  <si>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</si>
  <si>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</si>
  <si>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</si>
  <si>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</si>
  <si>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</si>
  <si>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</si>
  <si>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</si>
  <si>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</si>
  <si>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</si>
  <si>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</si>
  <si>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</si>
  <si>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</si>
  <si>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</si>
  <si>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</si>
  <si>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</si>
  <si>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</si>
  <si>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</si>
  <si>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</si>
  <si>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</si>
  <si>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</si>
  <si>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</si>
  <si>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</si>
  <si>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</si>
  <si>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</si>
  <si>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</si>
  <si>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</si>
  <si>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</si>
  <si>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</si>
  <si>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</si>
  <si>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</si>
  <si>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</si>
  <si>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</si>
  <si>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</si>
  <si>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</si>
  <si>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</si>
  <si>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</si>
  <si>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</si>
  <si>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</si>
  <si>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</si>
  <si>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</si>
  <si>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</si>
  <si>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</si>
  <si>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</si>
  <si>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</si>
  <si>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</si>
  <si>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</si>
  <si>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</si>
  <si>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</si>
  <si>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</si>
  <si>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</si>
  <si>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</si>
  <si>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</si>
  <si>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</si>
  <si>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</si>
  <si>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</si>
  <si>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</si>
  <si>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</si>
  <si>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</si>
  <si>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</si>
  <si>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</si>
  <si>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</si>
  <si>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</si>
  <si>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</si>
  <si>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</si>
  <si>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</si>
  <si>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</si>
  <si>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</si>
  <si>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</si>
  <si>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</si>
  <si>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</si>
  <si>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</si>
  <si>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</si>
  <si>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</si>
  <si>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</si>
  <si>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</si>
  <si>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</si>
  <si>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</si>
  <si>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</si>
  <si>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</si>
  <si>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</si>
  <si>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</si>
  <si>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</si>
  <si>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</si>
  <si>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</si>
  <si>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</si>
  <si>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</si>
  <si>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</si>
  <si>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</si>
  <si>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</si>
  <si>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</si>
  <si>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</si>
  <si>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</si>
  <si>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</si>
  <si>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</si>
  <si>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</si>
  <si>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</si>
  <si>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</si>
  <si>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</si>
  <si>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</si>
  <si>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</si>
  <si>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</si>
  <si>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</si>
  <si>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</si>
  <si>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</si>
  <si>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</si>
  <si>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</si>
  <si>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</si>
  <si>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</si>
  <si>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</si>
  <si>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</si>
  <si>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</si>
  <si>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</si>
  <si>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</si>
  <si>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</si>
  <si>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</si>
  <si>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</si>
  <si>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</si>
  <si>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</si>
  <si>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</si>
  <si>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</si>
  <si>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</si>
  <si>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</si>
  <si>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</si>
  <si>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</si>
  <si>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</si>
  <si>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</si>
  <si>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</si>
  <si>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</si>
  <si>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</si>
  <si>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</si>
  <si>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</si>
  <si>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</si>
  <si>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</si>
  <si>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</si>
  <si>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</si>
  <si>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</si>
  <si>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</si>
  <si>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</si>
  <si>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</si>
  <si>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</si>
  <si>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</si>
  <si>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</si>
  <si>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</si>
  <si>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</si>
  <si>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</si>
  <si>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</si>
  <si>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</si>
  <si>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</si>
  <si>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</si>
  <si>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</si>
  <si>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</si>
  <si>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</si>
  <si>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</si>
  <si>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</si>
  <si>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</si>
  <si>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</si>
  <si>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</si>
  <si>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</si>
  <si>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</si>
  <si>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</si>
  <si>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</si>
  <si>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</si>
  <si>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</si>
  <si>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</si>
  <si>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</si>
  <si>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</si>
  <si>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</si>
  <si>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</si>
  <si>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</si>
  <si>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</si>
  <si>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</si>
  <si>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</si>
  <si>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</si>
  <si>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</si>
  <si>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</si>
  <si>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</si>
  <si>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</si>
  <si>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</si>
  <si>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</si>
  <si>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</si>
  <si>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</si>
  <si>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</si>
  <si>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</si>
  <si>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</si>
  <si>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</si>
  <si>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</si>
  <si>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</si>
  <si>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</si>
  <si>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</si>
  <si>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</si>
  <si>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</si>
  <si>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</si>
  <si>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</si>
  <si>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</si>
  <si>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</si>
  <si>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</si>
  <si>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</si>
  <si>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</si>
  <si>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</si>
  <si>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</si>
  <si>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</si>
  <si>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</si>
  <si>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</si>
  <si>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</si>
  <si>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</si>
  <si>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</si>
  <si>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</si>
  <si>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</si>
  <si>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</si>
  <si>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</si>
  <si>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</si>
  <si>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</si>
  <si>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</si>
  <si>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</si>
  <si>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</si>
  <si>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</si>
  <si>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</si>
  <si>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</si>
  <si>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</si>
  <si>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</si>
  <si>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</si>
  <si>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</si>
  <si>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</si>
  <si>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</si>
  <si>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</si>
  <si>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</si>
  <si>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</si>
  <si>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</si>
  <si>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</si>
  <si>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</si>
  <si>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</si>
  <si>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</si>
  <si>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</si>
  <si>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</si>
  <si>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</si>
  <si>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</si>
  <si>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</si>
  <si>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</si>
  <si>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</si>
  <si>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</si>
  <si>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</si>
  <si>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</si>
  <si>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</si>
  <si>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</si>
  <si>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</si>
  <si>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</si>
  <si>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</si>
  <si>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</si>
  <si>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</si>
  <si>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</si>
  <si>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</si>
  <si>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</si>
  <si>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</si>
  <si>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</si>
  <si>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</si>
  <si>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</si>
  <si>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</si>
  <si>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</si>
  <si>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</si>
  <si>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</si>
  <si>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</si>
  <si>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</si>
  <si>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</si>
  <si>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</si>
  <si>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</si>
  <si>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</si>
  <si>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</si>
  <si>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</si>
  <si>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</si>
  <si>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</si>
  <si>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</si>
  <si>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</si>
  <si>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</si>
  <si>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</si>
  <si>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</si>
  <si>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</si>
  <si>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</si>
  <si>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</si>
  <si>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</si>
  <si>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</si>
  <si>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</si>
  <si>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</si>
  <si>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</si>
  <si>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</si>
  <si>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</si>
  <si>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</si>
  <si>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</si>
  <si>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</si>
  <si>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</si>
  <si>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</si>
  <si>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</si>
  <si>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</si>
  <si>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</si>
  <si>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</si>
  <si>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</si>
  <si>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</si>
  <si>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</si>
  <si>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</si>
  <si>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</si>
  <si>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</si>
  <si>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</si>
  <si>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</si>
  <si>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</si>
  <si>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</si>
  <si>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</si>
  <si>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</si>
  <si>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</si>
  <si>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</si>
  <si>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</si>
  <si>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</si>
  <si>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</si>
  <si>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</si>
  <si>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</si>
  <si>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</si>
  <si>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</si>
  <si>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</si>
  <si>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</si>
  <si>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</si>
  <si>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</si>
  <si>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</si>
  <si>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</si>
  <si>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</si>
  <si>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</si>
  <si>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</si>
  <si>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</si>
  <si>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</si>
  <si>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</si>
  <si>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</si>
  <si>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</si>
  <si>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</si>
  <si>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</si>
  <si>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</si>
  <si>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</si>
  <si>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</si>
  <si>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</si>
  <si>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</si>
  <si>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</si>
  <si>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</si>
  <si>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</si>
  <si>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</si>
  <si>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</si>
  <si>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</si>
  <si>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</si>
  <si>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</si>
  <si>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</si>
  <si>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</si>
  <si>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</si>
  <si>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</si>
  <si>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</si>
  <si>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</si>
  <si>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</si>
  <si>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</si>
  <si>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</si>
  <si>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</si>
  <si>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</si>
  <si>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</si>
  <si>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</si>
  <si>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</si>
  <si>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</si>
  <si>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</si>
  <si>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</si>
  <si>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</si>
  <si>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</si>
  <si>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</si>
  <si>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</si>
  <si>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</si>
  <si>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</si>
  <si>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</si>
  <si>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</si>
  <si>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</si>
  <si>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</si>
  <si>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</si>
  <si>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</si>
  <si>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</si>
  <si>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</si>
  <si>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</si>
  <si>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</si>
  <si>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</si>
  <si>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</si>
  <si>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</si>
  <si>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</si>
  <si>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</si>
  <si>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</si>
  <si>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</si>
  <si>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</si>
  <si>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</si>
  <si>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</si>
  <si>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</si>
  <si>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</si>
  <si>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</si>
  <si>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</si>
  <si>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</si>
  <si>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</si>
  <si>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</si>
  <si>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</si>
  <si>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</si>
  <si>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</si>
  <si>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</si>
  <si>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</si>
  <si>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</si>
  <si>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</si>
  <si>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</si>
  <si>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</si>
  <si>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</si>
  <si>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</si>
  <si>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</si>
  <si>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</si>
  <si>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</si>
  <si>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</si>
  <si>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</si>
  <si>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</si>
  <si>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</si>
  <si>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</si>
  <si>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</si>
  <si>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</si>
  <si>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</si>
  <si>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</si>
  <si>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</si>
  <si>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</si>
  <si>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</si>
  <si>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</si>
  <si>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</si>
  <si>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</si>
  <si>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</si>
  <si>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</si>
  <si>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</si>
  <si>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</si>
  <si>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</si>
  <si>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</si>
  <si>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</si>
  <si>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</si>
  <si>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</si>
  <si>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</si>
  <si>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</si>
  <si>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</si>
  <si>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</si>
  <si>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</si>
  <si>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</si>
  <si>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</si>
  <si>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</si>
  <si>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</si>
  <si>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</si>
  <si>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</si>
  <si>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</si>
  <si>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</si>
  <si>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</si>
  <si>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</si>
  <si>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</si>
  <si>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</si>
  <si>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</si>
  <si>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</si>
  <si>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</si>
  <si>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</si>
  <si>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</si>
  <si>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</si>
  <si>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</si>
  <si>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</si>
  <si>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</si>
  <si>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</si>
  <si>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</si>
  <si>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</si>
  <si>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</si>
  <si>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</si>
  <si>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</si>
  <si>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</si>
  <si>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</si>
  <si>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</si>
  <si>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</si>
  <si>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</si>
  <si>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</si>
  <si>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</si>
  <si>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</si>
  <si>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</si>
  <si>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</si>
  <si>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</si>
  <si>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</si>
  <si>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</si>
  <si>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</si>
  <si>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</si>
  <si>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</si>
  <si>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</si>
  <si>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</si>
  <si>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</si>
  <si>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</si>
  <si>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</si>
  <si>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</si>
  <si>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</si>
  <si>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</si>
  <si>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</si>
  <si>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</si>
  <si>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</si>
  <si>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</si>
  <si>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</si>
  <si>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</si>
  <si>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</si>
  <si>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</si>
  <si>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</si>
  <si>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</si>
  <si>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</si>
  <si>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</si>
  <si>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</si>
  <si>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</si>
  <si>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</si>
  <si>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</si>
  <si>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</si>
  <si>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</si>
  <si>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</si>
  <si>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</si>
  <si>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</si>
  <si>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</si>
  <si>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</si>
  <si>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</si>
  <si>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</si>
  <si>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</si>
  <si>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</si>
  <si>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</si>
  <si>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</si>
  <si>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</si>
  <si>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</si>
  <si>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</si>
  <si>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</si>
  <si>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</si>
  <si>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</si>
  <si>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</si>
  <si>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</si>
  <si>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</si>
  <si>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</si>
  <si>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</si>
  <si>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</si>
  <si>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</si>
  <si>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</si>
  <si>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</si>
  <si>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</si>
  <si>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</si>
  <si>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</si>
  <si>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</si>
  <si>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</si>
  <si>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</si>
  <si>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</si>
  <si>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</si>
  <si>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</si>
  <si>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</si>
  <si>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</si>
  <si>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</si>
  <si>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</si>
  <si>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</si>
  <si>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</si>
  <si>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</si>
  <si>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</si>
  <si>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</si>
  <si>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</si>
  <si>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</si>
  <si>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</si>
  <si>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</si>
  <si>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</si>
  <si>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</si>
  <si>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</si>
  <si>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</si>
  <si>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</si>
  <si>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</si>
  <si>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</si>
  <si>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</si>
  <si>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</si>
  <si>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</si>
  <si>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</si>
  <si>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</si>
  <si>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</si>
  <si>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</si>
  <si>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</si>
  <si>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</si>
  <si>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</si>
  <si>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</si>
  <si>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</si>
  <si>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</si>
  <si>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</si>
  <si>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</si>
  <si>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</si>
  <si>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</si>
  <si>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</si>
  <si>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</si>
  <si>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</si>
  <si>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</si>
  <si>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</si>
  <si>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</si>
  <si>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</si>
  <si>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</si>
  <si>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</si>
  <si>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</si>
  <si>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</si>
  <si>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</si>
  <si>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</si>
  <si>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</si>
  <si>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</si>
  <si>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</si>
  <si>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</si>
  <si>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</si>
  <si>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</si>
  <si>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</si>
  <si>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</si>
  <si>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</si>
  <si>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</si>
  <si>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</si>
  <si>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</si>
  <si>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</si>
  <si>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</si>
  <si>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</si>
  <si>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</si>
  <si>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</si>
  <si>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</si>
  <si>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</si>
  <si>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</si>
  <si>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</si>
  <si>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</si>
  <si>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</si>
  <si>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</si>
  <si>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</si>
  <si>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</si>
  <si>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</si>
  <si>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</si>
  <si>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</si>
  <si>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</si>
  <si>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</si>
  <si>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</si>
  <si>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</si>
  <si>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</si>
  <si>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</si>
  <si>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</si>
  <si>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</si>
  <si>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</si>
  <si>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</si>
  <si>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</si>
  <si>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</si>
  <si>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</si>
  <si>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</si>
  <si>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</si>
  <si>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</si>
  <si>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</si>
  <si>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</si>
  <si>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</si>
  <si>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</si>
  <si>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</si>
  <si>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</si>
  <si>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</si>
  <si>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</si>
  <si>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</si>
  <si>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</si>
  <si>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</si>
  <si>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</si>
  <si>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</si>
  <si>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</si>
  <si>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</si>
  <si>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</si>
  <si>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</si>
  <si>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</si>
  <si>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</si>
  <si>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</si>
  <si>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</si>
  <si>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</si>
  <si>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</si>
  <si>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</si>
  <si>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</si>
  <si>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</si>
  <si>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</si>
  <si>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</si>
  <si>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</si>
  <si>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</si>
  <si>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</si>
  <si>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</si>
  <si>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</si>
  <si>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</si>
  <si>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</si>
  <si>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</si>
  <si>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</si>
  <si>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</si>
  <si>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</si>
  <si>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</si>
  <si>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</si>
  <si>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</si>
  <si>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</si>
  <si>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</si>
  <si>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</si>
  <si>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</si>
  <si>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</si>
  <si>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</si>
  <si>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</si>
  <si>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</si>
  <si>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</si>
  <si>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</si>
  <si>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</si>
  <si>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</si>
  <si>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</si>
  <si>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</si>
  <si>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</si>
  <si>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</si>
  <si>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</si>
  <si>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</si>
  <si>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</si>
  <si>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</si>
  <si>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</si>
  <si>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</si>
  <si>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</si>
  <si>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</si>
  <si>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</si>
  <si>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</si>
  <si>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</si>
  <si>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</si>
  <si>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</si>
  <si>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</si>
  <si>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</si>
  <si>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</si>
  <si>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</si>
  <si>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</si>
  <si>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</si>
  <si>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</si>
  <si>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</si>
  <si>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</si>
  <si>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</si>
  <si>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</si>
  <si>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</si>
  <si>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</si>
  <si>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</si>
  <si>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</si>
  <si>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</si>
  <si>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</si>
  <si>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</si>
  <si>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</si>
  <si>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</si>
  <si>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</si>
  <si>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</si>
  <si>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</si>
  <si>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</si>
  <si>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</si>
  <si>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</si>
  <si>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</si>
  <si>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</si>
  <si>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</si>
  <si>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</si>
  <si>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</si>
  <si>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</si>
  <si>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</si>
  <si>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</si>
  <si>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</si>
  <si>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</si>
  <si>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</si>
  <si>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</si>
  <si>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</si>
  <si>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</si>
  <si>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</si>
  <si>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</si>
  <si>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</si>
  <si>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</si>
  <si>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</si>
  <si>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</si>
  <si>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</si>
  <si>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</si>
  <si>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</si>
  <si>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</si>
  <si>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</si>
  <si>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</si>
  <si>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</si>
  <si>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</si>
  <si>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</si>
  <si>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</si>
  <si>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</si>
  <si>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</si>
  <si>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</si>
  <si>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</si>
  <si>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</si>
  <si>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</si>
  <si>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</si>
  <si>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</si>
  <si>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</si>
  <si>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</si>
  <si>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</si>
  <si>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</si>
  <si>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</si>
  <si>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</si>
  <si>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</si>
  <si>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</si>
  <si>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</si>
  <si>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</si>
  <si>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</si>
  <si>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</si>
  <si>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</si>
  <si>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</si>
  <si>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</si>
  <si>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</si>
  <si>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</si>
  <si>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</si>
  <si>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</si>
  <si>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</si>
  <si>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</si>
  <si>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</si>
  <si>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</si>
  <si>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</si>
  <si>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</si>
  <si>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</si>
  <si>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</si>
  <si>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</si>
  <si>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</si>
  <si>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</si>
  <si>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</si>
  <si>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</si>
  <si>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</si>
  <si>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</si>
  <si>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</si>
  <si>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</si>
  <si>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</si>
  <si>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</si>
  <si>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</si>
  <si>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</si>
  <si>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</si>
  <si>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</si>
  <si>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</si>
  <si>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</si>
  <si>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</si>
  <si>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</si>
  <si>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</si>
  <si>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</si>
  <si>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</si>
  <si>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</si>
  <si>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</si>
  <si>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</si>
  <si>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</si>
  <si>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</si>
  <si>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</si>
  <si>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</si>
  <si>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</si>
  <si>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</si>
  <si>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</si>
  <si>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</si>
  <si>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</si>
  <si>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</si>
  <si>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</si>
  <si>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</si>
  <si>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</si>
  <si>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</si>
  <si>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</si>
  <si>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</si>
  <si>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</si>
  <si>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</si>
  <si>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</si>
  <si>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</si>
  <si>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</si>
  <si>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</si>
  <si>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</si>
  <si>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</si>
  <si>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</si>
  <si>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</si>
  <si>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</si>
  <si>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</si>
  <si>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</si>
  <si>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</si>
  <si>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</si>
  <si>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</si>
  <si>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</si>
  <si>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</si>
  <si>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</si>
  <si>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</si>
  <si>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</si>
  <si>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</si>
  <si>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</si>
  <si>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</si>
  <si>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</si>
  <si>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</si>
  <si>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</si>
  <si>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</si>
  <si>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</si>
  <si>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</si>
  <si>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</si>
  <si>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</si>
  <si>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</si>
  <si>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</si>
  <si>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</si>
  <si>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</si>
  <si>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</si>
  <si>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</si>
  <si>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</si>
  <si>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</si>
  <si>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</si>
  <si>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</si>
  <si>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</si>
  <si>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</si>
  <si>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</si>
  <si>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</si>
  <si>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</si>
  <si>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</si>
  <si>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</si>
  <si>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</si>
  <si>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</si>
  <si>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</si>
  <si>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</si>
  <si>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</si>
  <si>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</si>
  <si>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</si>
  <si>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</si>
  <si>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</si>
  <si>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</si>
  <si>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</si>
  <si>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</si>
  <si>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</si>
  <si>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</si>
  <si>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</si>
  <si>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</si>
  <si>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</si>
  <si>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</si>
  <si>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</si>
  <si>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</si>
  <si>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</si>
  <si>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</si>
  <si>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</si>
  <si>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</si>
  <si>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</si>
  <si>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</si>
  <si>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</si>
  <si>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</si>
  <si>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</si>
  <si>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</si>
  <si>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</si>
  <si>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</si>
  <si>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</si>
  <si>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</si>
  <si>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</si>
  <si>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</si>
  <si>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</si>
  <si>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</si>
  <si>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</si>
  <si>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</si>
  <si>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</si>
  <si>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</si>
  <si>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</si>
  <si>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</si>
  <si>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</si>
  <si>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</si>
  <si>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</si>
  <si>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</si>
  <si>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</si>
  <si>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</si>
  <si>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</si>
  <si>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</si>
  <si>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</si>
  <si>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</si>
  <si>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</si>
  <si>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</si>
  <si>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</si>
  <si>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</si>
  <si>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</si>
  <si>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</si>
  <si>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</si>
  <si>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</si>
  <si>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</si>
  <si>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</si>
  <si>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</si>
  <si>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</si>
  <si>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</si>
  <si>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</si>
  <si>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</si>
  <si>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</si>
  <si>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</si>
  <si>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</si>
  <si>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</si>
  <si>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</si>
  <si>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</si>
  <si>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</si>
  <si>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</si>
  <si>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</si>
  <si>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</si>
  <si>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</si>
  <si>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</si>
  <si>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</si>
  <si>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</si>
  <si>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</si>
  <si>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</si>
  <si>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</si>
  <si>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</si>
  <si>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</si>
  <si>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</si>
  <si>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</si>
  <si>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</si>
  <si>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</si>
  <si>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</si>
  <si>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</si>
  <si>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</si>
  <si>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</si>
  <si>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</si>
  <si>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</si>
  <si>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</si>
  <si>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</si>
  <si>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</si>
  <si>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</si>
  <si>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</si>
  <si>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</si>
  <si>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</si>
  <si>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</si>
  <si>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</si>
  <si>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</si>
  <si>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</si>
  <si>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</si>
  <si>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</si>
  <si>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</si>
  <si>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</si>
  <si>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</si>
  <si>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</si>
  <si>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</si>
  <si>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</si>
  <si>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</si>
  <si>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</si>
  <si>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</si>
  <si>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</si>
  <si>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</si>
  <si>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</si>
  <si>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</si>
  <si>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</si>
  <si>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</si>
  <si>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</si>
  <si>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</si>
  <si>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</si>
  <si>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</si>
  <si>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</si>
  <si>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</si>
  <si>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</si>
  <si>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</si>
  <si>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</si>
  <si>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</si>
  <si>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</si>
  <si>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</si>
  <si>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</si>
  <si>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</si>
  <si>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</si>
  <si>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</si>
  <si>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</si>
  <si>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</si>
  <si>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</si>
  <si>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</si>
  <si>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</si>
  <si>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</si>
  <si>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</si>
  <si>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</si>
  <si>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</si>
  <si>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</si>
  <si>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</si>
  <si>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</si>
  <si>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</si>
  <si>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</si>
  <si>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</si>
  <si>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</si>
  <si>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</si>
  <si>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</si>
  <si>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</si>
  <si>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</si>
  <si>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</si>
  <si>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</si>
  <si>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</si>
  <si>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</si>
  <si>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</si>
  <si>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</si>
  <si>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</si>
  <si>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</si>
  <si>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</si>
  <si>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</si>
  <si>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</si>
  <si>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</si>
  <si>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</si>
  <si>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</si>
  <si>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</si>
  <si>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</si>
  <si>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</si>
  <si>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</si>
  <si>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</si>
  <si>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</si>
  <si>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</si>
  <si>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</si>
  <si>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</si>
  <si>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</si>
  <si>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</si>
  <si>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</si>
  <si>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</si>
  <si>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</si>
  <si>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</si>
  <si>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</si>
  <si>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</si>
  <si>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</si>
  <si>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</si>
  <si>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</si>
  <si>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</si>
  <si>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</si>
  <si>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</si>
  <si>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</si>
  <si>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</si>
  <si>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</si>
  <si>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</si>
  <si>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</si>
  <si>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</si>
  <si>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</si>
  <si>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</si>
  <si>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</si>
  <si>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</si>
  <si>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</si>
  <si>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</si>
  <si>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</si>
  <si>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</si>
  <si>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</si>
  <si>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</si>
  <si>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</si>
  <si>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</si>
  <si>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</si>
  <si>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</si>
  <si>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</si>
  <si>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</si>
  <si>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</si>
  <si>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</si>
  <si>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</si>
  <si>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</si>
  <si>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</si>
  <si>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</si>
  <si>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</si>
  <si>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</si>
  <si>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</si>
  <si>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</si>
  <si>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</si>
  <si>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</si>
  <si>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</si>
  <si>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</si>
  <si>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</si>
  <si>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</si>
  <si>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</si>
  <si>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</si>
  <si>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</si>
  <si>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</si>
  <si>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</si>
  <si>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</si>
  <si>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</si>
  <si>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</si>
  <si>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</si>
  <si>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</si>
  <si>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</si>
  <si>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</si>
  <si>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</si>
  <si>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</si>
  <si>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</si>
  <si>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</si>
  <si>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</si>
  <si>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</si>
  <si>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</si>
  <si>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</si>
  <si>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</si>
  <si>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</si>
  <si>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</si>
  <si>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</si>
  <si>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</si>
  <si>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</si>
  <si>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</si>
  <si>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</si>
  <si>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</si>
  <si>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</si>
  <si>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</si>
  <si>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</si>
  <si>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</si>
  <si>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</si>
  <si>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</si>
  <si>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</si>
  <si>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</si>
  <si>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</si>
  <si>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</si>
  <si>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</si>
  <si>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</si>
  <si>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</si>
  <si>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</si>
  <si>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</si>
  <si>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</si>
  <si>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</si>
  <si>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</si>
  <si>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</si>
  <si>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</si>
  <si>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</si>
  <si>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</si>
  <si>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</si>
  <si>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</si>
  <si>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</si>
  <si>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</si>
  <si>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</si>
  <si>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</si>
  <si>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</si>
  <si>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</si>
  <si>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</si>
  <si>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</si>
  <si>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</si>
  <si>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</si>
  <si>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</si>
  <si>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</si>
  <si>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</si>
  <si>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</si>
  <si>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</si>
  <si>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</si>
  <si>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</si>
  <si>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</si>
  <si>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</si>
  <si>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</si>
  <si>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</si>
  <si>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</si>
  <si>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</si>
  <si>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</si>
  <si>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</si>
  <si>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</si>
  <si>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</si>
  <si>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</si>
  <si>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</si>
  <si>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</si>
  <si>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</si>
  <si>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</si>
  <si>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</si>
  <si>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</si>
  <si>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</si>
  <si>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</si>
  <si>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</si>
  <si>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</si>
  <si>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</si>
  <si>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</si>
  <si>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</si>
  <si>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</si>
  <si>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</si>
  <si>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</si>
  <si>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</si>
  <si>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</si>
  <si>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</si>
  <si>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</si>
  <si>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</si>
  <si>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</si>
  <si>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</si>
  <si>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</si>
  <si>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</si>
  <si>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</si>
  <si>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</si>
  <si>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</si>
  <si>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</si>
  <si>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</si>
  <si>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</si>
  <si>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</si>
  <si>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</si>
  <si>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</si>
  <si>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</si>
  <si>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</si>
  <si>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</si>
  <si>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</si>
  <si>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</si>
  <si>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</si>
  <si>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</si>
  <si>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</si>
  <si>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</si>
  <si>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</si>
  <si>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</si>
  <si>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</si>
  <si>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</si>
  <si>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</si>
  <si>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</si>
  <si>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</si>
  <si>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</si>
  <si>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</si>
  <si>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</si>
  <si>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</si>
  <si>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</si>
  <si>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</si>
  <si>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</si>
  <si>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</si>
  <si>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</si>
  <si>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</si>
  <si>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</si>
  <si>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</si>
  <si>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</si>
  <si>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</si>
  <si>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</si>
  <si>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</si>
  <si>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</si>
  <si>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</si>
  <si>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</si>
  <si>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</si>
  <si>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</si>
  <si>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</si>
  <si>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</si>
  <si>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</si>
  <si>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</si>
  <si>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</si>
  <si>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</si>
  <si>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</si>
  <si>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</si>
  <si>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</si>
  <si>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</si>
  <si>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</si>
  <si>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</si>
  <si>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</si>
  <si>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</si>
  <si>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</si>
  <si>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</si>
  <si>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</si>
  <si>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</si>
  <si>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</si>
  <si>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</si>
  <si>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</si>
  <si>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</si>
  <si>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</si>
  <si>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</si>
  <si>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</si>
  <si>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</si>
  <si>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</si>
  <si>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</si>
  <si>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</si>
  <si>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</si>
  <si>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</si>
  <si>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</si>
  <si>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</si>
  <si>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</si>
  <si>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</si>
  <si>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</si>
  <si>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</si>
  <si>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</si>
  <si>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</si>
  <si>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</si>
  <si>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</si>
  <si>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</si>
  <si>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</si>
  <si>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</si>
  <si>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</si>
  <si>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</si>
  <si>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</si>
  <si>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</si>
  <si>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</si>
  <si>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</si>
  <si>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</si>
  <si>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</si>
  <si>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</si>
  <si>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</si>
  <si>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</si>
  <si>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</si>
  <si>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</si>
  <si>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</si>
  <si>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</si>
  <si>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</si>
  <si>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</si>
  <si>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</si>
  <si>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</si>
  <si>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</si>
  <si>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</si>
  <si>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</si>
  <si>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</si>
  <si>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</si>
  <si>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</si>
  <si>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</si>
  <si>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</si>
  <si>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</si>
  <si>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</si>
  <si>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</si>
  <si>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</si>
  <si>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</si>
  <si>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</si>
  <si>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</si>
  <si>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</si>
  <si>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</si>
  <si>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</si>
  <si>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</si>
  <si>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</si>
  <si>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</si>
  <si>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</si>
  <si>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</si>
  <si>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</si>
  <si>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</si>
  <si>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</si>
  <si>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</si>
  <si>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</si>
  <si>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</si>
  <si>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</si>
  <si>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</si>
  <si>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</si>
  <si>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</si>
  <si>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</si>
  <si>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</si>
  <si>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</si>
  <si>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</si>
  <si>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</si>
  <si>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</si>
  <si>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</si>
  <si>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</si>
  <si>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</si>
  <si>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</si>
  <si>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</si>
  <si>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</si>
  <si>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</si>
  <si>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</si>
  <si>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</si>
  <si>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</si>
  <si>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</si>
  <si>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</si>
  <si>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</si>
  <si>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</si>
  <si>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</si>
  <si>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</si>
  <si>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</si>
  <si>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</si>
  <si>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</si>
  <si>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</si>
  <si>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</si>
  <si>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</si>
  <si>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</si>
  <si>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</si>
  <si>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</si>
  <si>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</si>
  <si>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</si>
  <si>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</si>
  <si>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</si>
  <si>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</si>
  <si>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</si>
  <si>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</si>
  <si>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</si>
  <si>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</si>
  <si>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</si>
  <si>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</si>
  <si>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</si>
  <si>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</si>
  <si>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</si>
  <si>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</si>
  <si>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</si>
  <si>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</si>
  <si>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</si>
  <si>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</si>
  <si>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</si>
  <si>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</si>
  <si>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</si>
  <si>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</si>
  <si>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</si>
  <si>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</si>
  <si>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</si>
  <si>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</si>
  <si>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</si>
  <si>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</si>
  <si>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</si>
  <si>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</si>
  <si>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</si>
  <si>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</si>
  <si>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</si>
  <si>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</si>
  <si>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</si>
  <si>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</si>
  <si>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</si>
  <si>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</si>
  <si>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</si>
  <si>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</si>
  <si>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</si>
  <si>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</si>
  <si>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</si>
  <si>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</si>
  <si>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</si>
  <si>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</si>
  <si>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</si>
  <si>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</si>
  <si>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</si>
  <si>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</si>
  <si>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</si>
  <si>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</si>
  <si>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</si>
  <si>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</si>
  <si>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</si>
  <si>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</si>
  <si>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</si>
  <si>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</si>
  <si>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</si>
  <si>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</si>
  <si>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</si>
  <si>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</si>
  <si>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</si>
  <si>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</si>
  <si>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</si>
  <si>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</si>
  <si>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</si>
  <si>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</si>
  <si>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</si>
  <si>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</si>
  <si>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</si>
  <si>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</si>
  <si>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</si>
  <si>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</si>
  <si>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</si>
  <si>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</si>
  <si>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</si>
  <si>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</si>
  <si>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</si>
  <si>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</si>
  <si>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</si>
  <si>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</si>
  <si>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</si>
  <si>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</si>
  <si>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</si>
  <si>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</si>
  <si>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</si>
  <si>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</si>
  <si>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</si>
  <si>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</si>
  <si>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</si>
  <si>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</si>
  <si>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</si>
  <si>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</si>
  <si>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</si>
  <si>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</si>
  <si>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</si>
  <si>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</si>
  <si>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</si>
  <si>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</si>
  <si>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</si>
  <si>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</si>
  <si>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</si>
  <si>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</si>
  <si>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</si>
  <si>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</si>
  <si>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</si>
  <si>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</si>
  <si>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</si>
  <si>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</si>
  <si>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</si>
  <si>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</si>
  <si>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</si>
  <si>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</si>
  <si>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</si>
  <si>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</si>
  <si>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</si>
  <si>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</si>
  <si>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</si>
  <si>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</si>
  <si>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</si>
  <si>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</si>
  <si>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</si>
  <si>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</si>
  <si>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</si>
  <si>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</si>
  <si>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</si>
  <si>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</si>
  <si>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</si>
  <si>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</si>
  <si>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</si>
  <si>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</si>
  <si>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</si>
  <si>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</si>
  <si>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</si>
  <si>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</si>
  <si>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</si>
  <si>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</si>
  <si>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</si>
  <si>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</si>
  <si>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</si>
  <si>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</si>
  <si>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</si>
  <si>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</si>
  <si>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</si>
  <si>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</si>
  <si>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</si>
  <si>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</si>
  <si>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</si>
  <si>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</si>
  <si>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</si>
  <si>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</si>
  <si>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</si>
  <si>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</si>
  <si>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</si>
  <si>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</si>
  <si>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</si>
  <si>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</si>
  <si>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</si>
  <si>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</si>
  <si>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</si>
  <si>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</si>
  <si>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</si>
  <si>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</si>
  <si>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</si>
  <si>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</si>
  <si>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</si>
  <si>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</si>
  <si>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</si>
  <si>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</si>
  <si>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</si>
  <si>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</si>
  <si>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</si>
  <si>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</si>
  <si>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</si>
  <si>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</si>
  <si>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</si>
  <si>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</si>
  <si>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</si>
  <si>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</si>
  <si>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</si>
  <si>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</si>
  <si>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</si>
  <si>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</si>
  <si>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</si>
  <si>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</si>
  <si>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</si>
  <si>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</si>
  <si>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</si>
  <si>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</si>
  <si>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</si>
  <si>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</si>
  <si>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</si>
  <si>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</si>
  <si>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</si>
  <si>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</si>
  <si>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</si>
  <si>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</si>
  <si>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</si>
  <si>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</si>
  <si>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</si>
  <si>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</si>
  <si>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</si>
  <si>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</si>
  <si>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</si>
  <si>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</si>
  <si>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</si>
  <si>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</si>
  <si>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</si>
  <si>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</si>
  <si>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</si>
  <si>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</si>
  <si>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</si>
  <si>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</si>
  <si>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</si>
  <si>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</si>
  <si>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</si>
  <si>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</si>
  <si>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</si>
  <si>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</si>
  <si>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</si>
  <si>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</si>
  <si>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</si>
  <si>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</si>
  <si>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</si>
  <si>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</si>
  <si>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</si>
  <si>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</si>
  <si>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</si>
  <si>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</si>
  <si>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</si>
  <si>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</si>
  <si>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</si>
  <si>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</si>
  <si>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</si>
  <si>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</si>
  <si>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</si>
  <si>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</si>
  <si>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</si>
  <si>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</si>
  <si>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</si>
  <si>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</si>
  <si>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</si>
  <si>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</si>
  <si>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</si>
  <si>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</si>
  <si>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</si>
  <si>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</si>
  <si>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</si>
  <si>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</si>
  <si>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</si>
  <si>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</si>
  <si>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</si>
  <si>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</si>
  <si>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</si>
  <si>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</si>
  <si>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</si>
  <si>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</si>
  <si>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</si>
  <si>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</si>
  <si>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</si>
  <si>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</si>
  <si>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</si>
  <si>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</si>
  <si>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</si>
  <si>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</si>
  <si>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</si>
  <si>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</si>
  <si>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</si>
  <si>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</si>
  <si>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</si>
  <si>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</si>
  <si>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</si>
  <si>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</si>
  <si>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</si>
  <si>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</si>
  <si>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</si>
  <si>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</si>
  <si>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</si>
  <si>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</si>
  <si>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</si>
  <si>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</si>
  <si>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</si>
  <si>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</si>
  <si>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</si>
  <si>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</si>
  <si>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</si>
  <si>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</si>
  <si>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</si>
  <si>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</si>
  <si>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</si>
  <si>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</si>
  <si>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</si>
  <si>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</si>
  <si>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</si>
  <si>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</si>
  <si>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</si>
  <si>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</si>
  <si>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</si>
  <si>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</si>
  <si>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</si>
  <si>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</si>
  <si>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</si>
  <si>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</si>
  <si>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</si>
  <si>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</si>
  <si>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</si>
  <si>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</si>
  <si>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</si>
  <si>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</si>
  <si>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</si>
  <si>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</si>
  <si>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</si>
  <si>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</si>
  <si>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</si>
  <si>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</si>
  <si>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</si>
  <si>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</si>
  <si>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</si>
  <si>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</si>
  <si>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</si>
  <si>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</si>
  <si>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</si>
  <si>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</si>
  <si>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</si>
  <si>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</si>
  <si>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</si>
  <si>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</si>
  <si>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</si>
  <si>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</si>
  <si>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</si>
  <si>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</si>
  <si>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</si>
  <si>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</si>
  <si>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</si>
  <si>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</si>
  <si>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</si>
  <si>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</si>
  <si>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</si>
  <si>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</si>
  <si>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</si>
  <si>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</si>
  <si>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</si>
  <si>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</si>
  <si>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</si>
  <si>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</si>
  <si>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</si>
  <si>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</si>
  <si>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</si>
  <si>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</si>
  <si>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</si>
  <si>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</si>
  <si>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</si>
  <si>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</si>
  <si>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</si>
  <si>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</si>
  <si>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</si>
  <si>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</si>
  <si>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</si>
  <si>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</si>
  <si>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</si>
  <si>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</si>
  <si>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</si>
  <si>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</si>
  <si>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</si>
  <si>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</si>
  <si>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</si>
  <si>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</si>
  <si>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</si>
  <si>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</si>
  <si>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</si>
  <si>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</si>
  <si>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</si>
  <si>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</si>
  <si>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</si>
  <si>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</si>
  <si>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</si>
  <si>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</si>
  <si>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</si>
  <si>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</si>
  <si>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</si>
  <si>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</si>
  <si>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</si>
  <si>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</si>
  <si>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</si>
  <si>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</si>
  <si>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</si>
  <si>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</si>
  <si>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</si>
  <si>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</si>
  <si>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</si>
  <si>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</si>
  <si>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</si>
  <si>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</si>
  <si>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</si>
  <si>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</si>
  <si>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</si>
  <si>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</si>
  <si>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</si>
  <si>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</si>
  <si>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</si>
  <si>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</si>
  <si>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</si>
  <si>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</si>
  <si>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</si>
  <si>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</si>
  <si>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</si>
  <si>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</si>
  <si>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</si>
  <si>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</si>
  <si>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</si>
  <si>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</si>
  <si>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</si>
  <si>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</si>
  <si>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</si>
  <si>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</si>
  <si>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</si>
  <si>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</si>
  <si>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</si>
  <si>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</si>
  <si>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</si>
  <si>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</si>
  <si>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</si>
  <si>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</si>
  <si>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</si>
  <si>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</si>
  <si>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</si>
  <si>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</si>
  <si>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</si>
  <si>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</si>
  <si>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</si>
  <si>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</si>
  <si>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</si>
  <si>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</si>
  <si>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</si>
  <si>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</si>
  <si>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</si>
  <si>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</si>
  <si>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</si>
  <si>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</si>
  <si>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</si>
  <si>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</si>
  <si>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</si>
  <si>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</si>
  <si>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</si>
  <si>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</si>
  <si>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</si>
  <si>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</si>
  <si>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</si>
  <si>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</si>
  <si>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</si>
  <si>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</si>
  <si>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</si>
  <si>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</si>
  <si>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</si>
  <si>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</si>
  <si>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</si>
  <si>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</si>
  <si>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</si>
  <si>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</si>
  <si>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</si>
  <si>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</si>
  <si>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</si>
  <si>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</si>
  <si>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</si>
  <si>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</si>
  <si>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</si>
  <si>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</si>
  <si>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</si>
  <si>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</si>
  <si>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</si>
  <si>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</si>
  <si>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</si>
  <si>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</si>
  <si>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</si>
  <si>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</si>
  <si>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</si>
  <si>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</si>
  <si>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</si>
  <si>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</si>
  <si>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</si>
  <si>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</si>
  <si>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</si>
  <si>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</si>
  <si>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</si>
  <si>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</si>
  <si>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</si>
  <si>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</si>
  <si>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</si>
  <si>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</si>
  <si>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</si>
  <si>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</si>
  <si>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</si>
  <si>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</si>
  <si>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</si>
  <si>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</si>
  <si>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</si>
  <si>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</si>
  <si>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</si>
  <si>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</si>
  <si>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</si>
  <si>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</si>
  <si>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</si>
  <si>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</si>
  <si>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</si>
  <si>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</si>
  <si>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</si>
  <si>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</si>
  <si>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</si>
  <si>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</si>
  <si>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</si>
  <si>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</si>
  <si>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</si>
  <si>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</si>
  <si>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</si>
  <si>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</si>
  <si>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</si>
  <si>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</si>
  <si>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</si>
  <si>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</si>
  <si>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</si>
  <si>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</si>
  <si>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</si>
  <si>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</si>
  <si>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</si>
  <si>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</si>
  <si>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</si>
  <si>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</si>
  <si>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</si>
  <si>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</si>
  <si>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</si>
  <si>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</si>
  <si>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</si>
  <si>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</si>
  <si>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</si>
  <si>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</si>
  <si>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</si>
  <si>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</si>
  <si>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</si>
  <si>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</si>
  <si>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</si>
  <si>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</si>
  <si>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</si>
  <si>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</si>
  <si>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</si>
  <si>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</si>
  <si>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</si>
  <si>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</si>
  <si>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</si>
  <si>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</si>
  <si>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</si>
  <si>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</si>
  <si>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</si>
  <si>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</si>
  <si>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</si>
  <si>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</si>
  <si>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</si>
  <si>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</si>
  <si>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</si>
  <si>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</si>
  <si>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</si>
  <si>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</si>
  <si>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</si>
  <si>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</si>
  <si>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</si>
  <si>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</si>
  <si>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</si>
  <si>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</si>
  <si>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</si>
  <si>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</si>
  <si>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</si>
  <si>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</si>
  <si>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</si>
  <si>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</si>
  <si>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</si>
  <si>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</si>
  <si>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</si>
  <si>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</si>
  <si>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</si>
  <si>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</si>
  <si>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</si>
  <si>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</si>
  <si>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</si>
  <si>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</si>
  <si>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</si>
  <si>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</si>
  <si>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</si>
  <si>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</si>
  <si>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</si>
  <si>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</si>
  <si>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</si>
  <si>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</si>
  <si>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</si>
  <si>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</si>
  <si>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</si>
  <si>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</si>
  <si>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</si>
  <si>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</si>
  <si>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</si>
  <si>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</si>
  <si>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</si>
  <si>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</si>
  <si>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</si>
  <si>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</si>
  <si>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</si>
  <si>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</si>
  <si>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</si>
  <si>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</si>
  <si>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</si>
  <si>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</si>
  <si>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</si>
  <si>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</si>
  <si>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</si>
  <si>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</si>
  <si>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</si>
  <si>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</si>
  <si>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</si>
  <si>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</si>
  <si>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</si>
  <si>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</si>
  <si>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</si>
  <si>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</si>
  <si>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</si>
  <si>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</si>
  <si>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</si>
  <si>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</si>
  <si>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</si>
  <si>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</si>
  <si>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</si>
  <si>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</si>
  <si>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</si>
  <si>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</si>
  <si>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</si>
  <si>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</si>
  <si>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</si>
  <si>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</si>
  <si>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</si>
  <si>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</si>
  <si>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</si>
  <si>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</si>
  <si>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</si>
  <si>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</si>
  <si>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</si>
  <si>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</si>
  <si>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</si>
  <si>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</si>
  <si>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</si>
  <si>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</si>
  <si>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</si>
  <si>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</si>
  <si>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</si>
  <si>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</si>
  <si>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</si>
  <si>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</si>
  <si>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</si>
  <si>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</si>
  <si>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</si>
  <si>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</si>
  <si>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</si>
  <si>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</si>
  <si>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</si>
  <si>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</si>
  <si>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</si>
  <si>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</si>
  <si>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</si>
  <si>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</si>
  <si>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</si>
  <si>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</si>
  <si>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</si>
  <si>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</si>
  <si>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</si>
  <si>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</si>
  <si>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</si>
  <si>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</si>
  <si>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</si>
  <si>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</si>
  <si>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</si>
  <si>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</si>
  <si>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</si>
  <si>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</si>
  <si>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</si>
  <si>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</si>
  <si>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</si>
  <si>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</si>
  <si>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</si>
  <si>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</si>
  <si>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</si>
  <si>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</si>
  <si>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</si>
  <si>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</si>
  <si>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</si>
  <si>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</si>
  <si>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</si>
  <si>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</si>
  <si>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</si>
  <si>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</si>
  <si>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</si>
  <si>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</si>
  <si>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</si>
  <si>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</si>
  <si>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</si>
  <si>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</si>
  <si>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</si>
  <si>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</si>
  <si>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</si>
  <si>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</si>
  <si>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</si>
  <si>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</si>
  <si>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</si>
  <si>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</si>
  <si>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</si>
  <si>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</si>
  <si>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</si>
  <si>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</si>
  <si>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</si>
  <si>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</si>
  <si>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</si>
  <si>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</si>
  <si>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</si>
  <si>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</si>
  <si>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</si>
  <si>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</si>
  <si>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</si>
  <si>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</si>
  <si>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</si>
  <si>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</si>
  <si>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</si>
  <si>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</si>
  <si>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</si>
  <si>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</si>
  <si>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</si>
  <si>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</si>
  <si>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</si>
  <si>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</si>
  <si>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</si>
  <si>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</si>
  <si>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</si>
  <si>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</si>
  <si>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</si>
  <si>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</si>
  <si>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</si>
  <si>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</si>
  <si>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</si>
  <si>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</si>
  <si>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</si>
  <si>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</si>
  <si>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</si>
  <si>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</si>
  <si>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</si>
  <si>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</si>
  <si>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</si>
  <si>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</si>
  <si>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</si>
  <si>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</si>
  <si>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</si>
  <si>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</si>
  <si>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</si>
  <si>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</si>
  <si>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</si>
  <si>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</si>
  <si>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</si>
  <si>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</si>
  <si>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</si>
  <si>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</si>
  <si>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</si>
  <si>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</si>
  <si>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</si>
  <si>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</si>
  <si>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</si>
  <si>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</si>
  <si>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</si>
  <si>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</si>
  <si>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</si>
  <si>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</si>
  <si>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</si>
  <si>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</si>
  <si>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</si>
  <si>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</si>
  <si>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</si>
  <si>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</si>
  <si>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</si>
  <si>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</si>
  <si>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</si>
  <si>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</si>
  <si>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</si>
  <si>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</si>
  <si>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</si>
  <si>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</si>
  <si>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</si>
  <si>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</si>
  <si>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</si>
  <si>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</si>
  <si>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</si>
  <si>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</si>
  <si>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</si>
  <si>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</si>
  <si>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</si>
  <si>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</si>
  <si>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</si>
  <si>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</si>
  <si>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</si>
  <si>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</si>
  <si>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</si>
  <si>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</si>
  <si>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</si>
  <si>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</si>
  <si>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</si>
  <si>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</si>
  <si>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</si>
  <si>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</si>
  <si>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</si>
  <si>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</si>
  <si>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</si>
  <si>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</si>
  <si>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</si>
  <si>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</si>
  <si>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</si>
  <si>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</si>
  <si>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</si>
  <si>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</si>
  <si>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</si>
  <si>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</si>
  <si>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</si>
  <si>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</si>
  <si>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</si>
  <si>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</si>
  <si>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</si>
  <si>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</si>
  <si>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</si>
  <si>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</si>
  <si>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</si>
  <si>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</si>
  <si>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</si>
  <si>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</si>
  <si>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</si>
  <si>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</si>
  <si>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</si>
  <si>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</si>
  <si>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</si>
  <si>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</si>
  <si>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</si>
  <si>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</si>
  <si>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</si>
  <si>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</si>
  <si>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</si>
  <si>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</si>
  <si>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</si>
  <si>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</si>
  <si>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</si>
  <si>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</si>
  <si>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</si>
  <si>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</si>
  <si>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</si>
  <si>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</si>
  <si>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</si>
  <si>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</si>
  <si>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</si>
  <si>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</si>
  <si>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</si>
  <si>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</si>
  <si>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</si>
  <si>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</si>
  <si>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</si>
  <si>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</si>
  <si>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</si>
  <si>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</si>
  <si>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</si>
  <si>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</si>
  <si>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</si>
  <si>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</si>
  <si>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</si>
  <si>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</si>
  <si>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</si>
  <si>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</si>
  <si>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</si>
  <si>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</si>
  <si>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</si>
  <si>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</si>
  <si>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</si>
  <si>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</si>
  <si>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</si>
  <si>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</si>
  <si>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</si>
  <si>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</si>
  <si>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</si>
  <si>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</si>
  <si>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</si>
  <si>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</si>
  <si>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</si>
  <si>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</si>
  <si>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</si>
  <si>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</si>
  <si>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</si>
  <si>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</si>
  <si>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</si>
  <si>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</si>
  <si>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</si>
  <si>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</si>
  <si>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</si>
  <si>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</si>
  <si>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</si>
  <si>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</si>
  <si>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</si>
  <si>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</si>
  <si>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</si>
  <si>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</si>
  <si>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</si>
  <si>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</si>
  <si>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</si>
  <si>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</si>
  <si>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</si>
  <si>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</si>
  <si>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</si>
  <si>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</si>
  <si>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</si>
  <si>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</si>
  <si>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</si>
  <si>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</si>
  <si>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</si>
  <si>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</si>
  <si>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</si>
  <si>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</si>
  <si>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</si>
  <si>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</si>
  <si>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</si>
  <si>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</si>
  <si>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</si>
  <si>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</si>
  <si>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</si>
  <si>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</si>
  <si>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</si>
  <si>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</si>
  <si>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</si>
  <si>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</si>
  <si>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</si>
  <si>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</si>
  <si>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</si>
  <si>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</si>
  <si>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</si>
  <si>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</si>
  <si>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</si>
  <si>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</si>
  <si>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</si>
  <si>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</si>
  <si>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</si>
  <si>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</si>
  <si>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</si>
  <si>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</si>
  <si>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</si>
  <si>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</si>
  <si>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</si>
  <si>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</si>
  <si>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</si>
  <si>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</si>
  <si>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</si>
  <si>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</si>
  <si>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</si>
  <si>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</si>
  <si>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</si>
  <si>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</si>
  <si>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</si>
  <si>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</si>
  <si>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</si>
  <si>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</si>
  <si>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</si>
  <si>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</si>
  <si>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</si>
  <si>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</si>
  <si>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</si>
  <si>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</si>
  <si>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</si>
  <si>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</si>
  <si>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</si>
  <si>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</si>
  <si>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</si>
  <si>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</si>
  <si>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</si>
  <si>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</si>
  <si>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</si>
  <si>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</si>
  <si>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</si>
  <si>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</si>
  <si>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</si>
  <si>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</si>
  <si>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</si>
  <si>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</si>
  <si>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</si>
  <si>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</si>
  <si>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</si>
  <si>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</si>
  <si>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</si>
  <si>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</si>
  <si>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</si>
  <si>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</si>
  <si>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</si>
  <si>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</si>
  <si>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</si>
  <si>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</si>
  <si>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</si>
  <si>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</si>
  <si>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</si>
  <si>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</si>
  <si>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</si>
  <si>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</si>
  <si>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</si>
  <si>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</si>
  <si>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</si>
  <si>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</si>
  <si>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</si>
  <si>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</si>
  <si>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</si>
  <si>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</si>
  <si>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</si>
  <si>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</si>
  <si>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</si>
  <si>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</si>
  <si>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</si>
  <si>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</si>
  <si>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</si>
  <si>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</si>
  <si>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</si>
  <si>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</si>
  <si>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</si>
  <si>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</si>
  <si>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</si>
  <si>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</si>
  <si>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</si>
  <si>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</si>
  <si>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</si>
  <si>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</si>
  <si>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</si>
  <si>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</si>
  <si>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</si>
  <si>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</si>
  <si>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</si>
  <si>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</si>
  <si>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</si>
  <si>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</si>
  <si>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</si>
  <si>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</si>
  <si>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</si>
  <si>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</si>
  <si>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</si>
  <si>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</si>
  <si>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</si>
  <si>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</si>
  <si>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</si>
  <si>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</si>
  <si>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</si>
  <si>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</si>
  <si>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</si>
  <si>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</si>
  <si>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</si>
  <si>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</si>
  <si>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</si>
  <si>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</si>
  <si>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</si>
  <si>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</si>
  <si>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</si>
  <si>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</si>
  <si>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</si>
  <si>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</si>
  <si>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</si>
  <si>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</si>
  <si>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</si>
  <si>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</si>
  <si>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</si>
  <si>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</si>
  <si>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</si>
  <si>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</si>
  <si>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</si>
  <si>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</si>
  <si>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</si>
  <si>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</si>
  <si>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</si>
  <si>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</si>
  <si>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</si>
  <si>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</si>
  <si>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</si>
  <si>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</si>
  <si>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</si>
  <si>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</si>
  <si>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</si>
  <si>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</si>
  <si>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</si>
  <si>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</si>
  <si>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</si>
  <si>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</si>
  <si>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</si>
  <si>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</si>
  <si>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</si>
  <si>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</si>
  <si>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</si>
  <si>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</si>
  <si>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</si>
  <si>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</si>
  <si>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</si>
  <si>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</si>
  <si>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</si>
  <si>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</si>
  <si>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</si>
  <si>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</si>
  <si>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</si>
  <si>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</si>
  <si>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</si>
  <si>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</si>
  <si>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</si>
  <si>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</si>
  <si>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</si>
  <si>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</si>
  <si>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</si>
  <si>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</si>
  <si>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</si>
  <si>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</si>
  <si>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</si>
  <si>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</si>
  <si>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</si>
  <si>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</si>
  <si>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</si>
  <si>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</si>
  <si>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</si>
  <si>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</si>
  <si>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</si>
  <si>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</si>
  <si>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</si>
  <si>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</si>
  <si>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</si>
  <si>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</si>
  <si>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</si>
  <si>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</si>
  <si>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</si>
  <si>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</si>
  <si>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</si>
  <si>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</si>
  <si>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</si>
  <si>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</si>
  <si>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</si>
  <si>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</si>
  <si>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</si>
  <si>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</si>
  <si>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</si>
  <si>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</si>
  <si>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</si>
  <si>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</si>
  <si>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</si>
  <si>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</si>
  <si>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</si>
  <si>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</si>
  <si>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</si>
  <si>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</si>
  <si>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</si>
  <si>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</si>
  <si>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</si>
  <si>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</si>
  <si>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</si>
  <si>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</si>
  <si>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</si>
  <si>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</si>
  <si>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</si>
  <si>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</si>
  <si>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</si>
  <si>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</si>
  <si>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</si>
  <si>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</si>
  <si>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</si>
  <si>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</si>
  <si>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</si>
  <si>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</si>
  <si>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</si>
  <si>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</si>
  <si>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</si>
  <si>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</si>
  <si>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</si>
  <si>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</si>
  <si>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</si>
  <si>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</si>
  <si>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</si>
  <si>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</si>
  <si>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</si>
  <si>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</si>
  <si>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</si>
  <si>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</si>
  <si>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</si>
  <si>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</si>
  <si>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</si>
  <si>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</si>
  <si>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</si>
  <si>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</si>
  <si>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</si>
  <si>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</si>
  <si>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</si>
  <si>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</si>
  <si>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</si>
  <si>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</si>
  <si>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</si>
  <si>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</si>
  <si>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</si>
  <si>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</si>
  <si>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</si>
  <si>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</si>
  <si>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</si>
  <si>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</si>
  <si>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</si>
  <si>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</si>
  <si>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</si>
  <si>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</si>
  <si>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</si>
  <si>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</si>
  <si>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</si>
  <si>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</si>
  <si>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</si>
  <si>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</si>
  <si>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</si>
  <si>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</si>
  <si>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</si>
  <si>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</si>
  <si>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</si>
  <si>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</si>
  <si>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</si>
  <si>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</si>
  <si>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</si>
  <si>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</si>
  <si>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</si>
  <si>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</si>
  <si>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</si>
  <si>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</si>
  <si>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</si>
  <si>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</si>
  <si>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</si>
  <si>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</si>
  <si>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</si>
  <si>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</si>
  <si>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</si>
  <si>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</si>
  <si>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</si>
  <si>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</si>
  <si>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</si>
  <si>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</si>
  <si>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</si>
  <si>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</si>
  <si>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</si>
  <si>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</si>
  <si>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</si>
  <si>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</si>
  <si>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</si>
  <si>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</si>
  <si>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</si>
  <si>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</si>
  <si>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</si>
  <si>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</si>
  <si>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</si>
  <si>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</si>
  <si>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</si>
  <si>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</si>
  <si>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</si>
  <si>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</si>
  <si>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</si>
  <si>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</si>
  <si>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</si>
  <si>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</si>
  <si>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</si>
  <si>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</si>
  <si>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</si>
  <si>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</si>
  <si>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</si>
  <si>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</si>
  <si>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</si>
  <si>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</si>
  <si>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</si>
  <si>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</si>
  <si>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</si>
  <si>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</si>
  <si>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</si>
  <si>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</si>
  <si>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</si>
  <si>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</si>
  <si>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</si>
  <si>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</si>
  <si>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</si>
  <si>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</si>
  <si>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</si>
  <si>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</si>
  <si>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</si>
  <si>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</si>
  <si>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</si>
  <si>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</si>
  <si>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</si>
  <si>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</si>
  <si>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</si>
  <si>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</si>
  <si>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</si>
  <si>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</si>
  <si>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</si>
  <si>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</si>
  <si>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</si>
  <si>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</si>
  <si>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</si>
  <si>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</si>
  <si>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</si>
  <si>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</si>
  <si>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</si>
  <si>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</si>
  <si>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</si>
  <si>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</si>
  <si>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</si>
  <si>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</si>
  <si>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</si>
  <si>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</si>
  <si>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</si>
  <si>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</si>
  <si>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</si>
  <si>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</si>
  <si>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</si>
  <si>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</si>
  <si>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</si>
  <si>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</si>
  <si>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</si>
  <si>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</si>
  <si>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</si>
  <si>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</si>
  <si>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</si>
  <si>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</si>
  <si>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</si>
  <si>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</si>
  <si>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</si>
  <si>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</si>
  <si>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</si>
  <si>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</si>
  <si>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</si>
  <si>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</si>
  <si>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</si>
  <si>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</si>
  <si>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</si>
  <si>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</si>
  <si>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</si>
  <si>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</si>
  <si>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</si>
  <si>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</si>
  <si>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</si>
  <si>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</si>
  <si>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</si>
  <si>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</si>
  <si>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</si>
  <si>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</si>
  <si>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</si>
  <si>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</si>
  <si>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</si>
  <si>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</si>
  <si>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</si>
  <si>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</si>
  <si>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</si>
  <si>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</si>
  <si>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</si>
  <si>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</si>
  <si>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</si>
  <si>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</si>
  <si>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</si>
  <si>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</si>
  <si>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</si>
  <si>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</si>
  <si>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</si>
  <si>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</si>
  <si>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</si>
  <si>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</si>
  <si>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</si>
  <si>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</si>
  <si>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</si>
  <si>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</si>
  <si>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</si>
  <si>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</si>
  <si>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</si>
  <si>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</si>
  <si>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</si>
  <si>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</si>
  <si>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</si>
  <si>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</si>
  <si>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</si>
  <si>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</si>
  <si>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</si>
  <si>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</si>
  <si>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</si>
  <si>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</si>
  <si>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</si>
  <si>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</si>
  <si>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</si>
  <si>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</si>
  <si>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</si>
  <si>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</si>
  <si>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</si>
  <si>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</si>
  <si>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</si>
  <si>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</si>
  <si>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</si>
  <si>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</si>
  <si>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</si>
  <si>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</si>
  <si>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</si>
  <si>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</si>
  <si>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</si>
  <si>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</si>
  <si>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</si>
  <si>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</si>
  <si>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</si>
  <si>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</si>
  <si>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</si>
  <si>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</si>
  <si>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</si>
  <si>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</si>
  <si>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</si>
  <si>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</si>
  <si>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</si>
  <si>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</si>
  <si>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</si>
  <si>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</si>
  <si>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</si>
  <si>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</si>
  <si>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</si>
  <si>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</si>
  <si>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</si>
  <si>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</si>
  <si>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</si>
  <si>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</si>
  <si>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</si>
  <si>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</si>
  <si>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</si>
  <si>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</si>
  <si>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</si>
  <si>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</si>
  <si>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</si>
  <si>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</si>
  <si>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</si>
  <si>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</si>
  <si>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</si>
  <si>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</si>
  <si>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</si>
  <si>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</si>
  <si>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</si>
  <si>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</si>
  <si>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</si>
  <si>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</si>
  <si>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</si>
  <si>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</si>
  <si>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</si>
  <si>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</si>
  <si>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</si>
  <si>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</si>
  <si>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</si>
  <si>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</si>
  <si>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</si>
  <si>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</si>
  <si>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</si>
  <si>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</si>
  <si>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</si>
  <si>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</si>
  <si>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</si>
  <si>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</si>
  <si>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</si>
  <si>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</si>
  <si>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</si>
  <si>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</si>
  <si>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</si>
  <si>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</si>
  <si>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</si>
  <si>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</si>
  <si>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</si>
  <si>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</si>
  <si>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</si>
  <si>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</si>
  <si>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</si>
  <si>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</si>
  <si>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</si>
  <si>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</si>
  <si>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</si>
  <si>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</si>
  <si>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</si>
  <si>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</si>
  <si>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</si>
  <si>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</si>
  <si>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</si>
  <si>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</si>
  <si>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</si>
  <si>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</si>
  <si>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</si>
  <si>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</si>
  <si>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</si>
  <si>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</si>
  <si>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</si>
  <si>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</si>
  <si>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</si>
  <si>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</si>
  <si>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</si>
  <si>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</si>
  <si>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</si>
  <si>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</si>
  <si>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</si>
  <si>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</si>
  <si>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</si>
  <si>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</si>
  <si>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</si>
  <si>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</si>
  <si>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</si>
  <si>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</si>
  <si>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</si>
  <si>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</si>
  <si>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</si>
  <si>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</si>
  <si>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</si>
  <si>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</si>
  <si>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</si>
  <si>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</si>
  <si>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</si>
  <si>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</si>
  <si>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</si>
  <si>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</si>
  <si>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</si>
  <si>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</si>
  <si>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</si>
  <si>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</si>
  <si>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</si>
  <si>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</si>
  <si>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</si>
  <si>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</si>
  <si>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</si>
  <si>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</si>
  <si>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</si>
  <si>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</si>
  <si>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</si>
  <si>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</si>
  <si>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</si>
  <si>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</si>
  <si>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</si>
  <si>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</si>
  <si>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</si>
  <si>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</si>
  <si>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</si>
  <si>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</si>
  <si>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</si>
  <si>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</si>
  <si>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</si>
  <si>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</si>
  <si>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</si>
  <si>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</si>
  <si>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</si>
  <si>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</si>
  <si>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</si>
  <si>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</si>
  <si>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</si>
  <si>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</si>
  <si>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</si>
  <si>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</si>
  <si>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</si>
  <si>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</si>
  <si>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</si>
  <si>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</si>
  <si>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</si>
  <si>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</si>
  <si>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</si>
  <si>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</si>
  <si>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</si>
  <si>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</si>
  <si>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</si>
  <si>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</si>
  <si>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</si>
  <si>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</si>
  <si>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</si>
  <si>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</si>
  <si>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</si>
  <si>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</si>
  <si>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</si>
  <si>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</si>
  <si>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</si>
  <si>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</si>
  <si>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</si>
  <si>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</si>
  <si>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</si>
  <si>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</si>
  <si>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</si>
  <si>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</si>
  <si>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</si>
  <si>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</si>
  <si>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</si>
  <si>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</si>
  <si>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</si>
  <si>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</si>
  <si>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</si>
  <si>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</si>
  <si>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</si>
  <si>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</si>
  <si>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</si>
  <si>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</si>
  <si>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</si>
  <si>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</si>
  <si>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</si>
  <si>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</si>
  <si>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</si>
  <si>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</si>
  <si>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</si>
  <si>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</si>
  <si>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</si>
  <si>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</si>
  <si>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</si>
  <si>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</si>
  <si>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</si>
  <si>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</si>
  <si>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</si>
  <si>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</si>
  <si>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</si>
  <si>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</si>
  <si>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</si>
  <si>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</si>
  <si>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</si>
  <si>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</si>
  <si>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</si>
  <si>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</si>
  <si>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</si>
  <si>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</si>
  <si>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</si>
  <si>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</si>
  <si>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</si>
  <si>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</si>
  <si>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</si>
  <si>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</si>
  <si>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</si>
  <si>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</si>
  <si>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</si>
  <si>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</si>
  <si>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</si>
  <si>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</si>
  <si>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</si>
  <si>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</si>
  <si>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</si>
  <si>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</si>
  <si>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</si>
  <si>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</si>
  <si>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</si>
  <si>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</si>
  <si>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</si>
  <si>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</si>
  <si>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</si>
  <si>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</si>
  <si>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</si>
  <si>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</si>
  <si>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</si>
  <si>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</si>
  <si>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</si>
  <si>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</si>
  <si>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</si>
  <si>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</si>
  <si>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</si>
  <si>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</si>
  <si>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</si>
  <si>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</si>
  <si>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</si>
  <si>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</si>
  <si>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</si>
  <si>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</si>
  <si>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</si>
  <si>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</si>
  <si>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</si>
  <si>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</si>
  <si>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</si>
  <si>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</si>
  <si>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</si>
  <si>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</si>
  <si>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</si>
  <si>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</si>
  <si>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</si>
  <si>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</si>
  <si>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</si>
  <si>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</si>
  <si>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</si>
  <si>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</si>
  <si>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</si>
  <si>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</si>
  <si>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</si>
  <si>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</si>
  <si>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</si>
  <si>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</si>
  <si>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</si>
  <si>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</si>
  <si>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</si>
  <si>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</si>
  <si>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</si>
  <si>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</si>
  <si>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</si>
  <si>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</si>
  <si>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</si>
  <si>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</si>
  <si>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</si>
  <si>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</si>
  <si>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</si>
  <si>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</si>
  <si>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</si>
  <si>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</si>
  <si>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</si>
  <si>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</si>
  <si>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</si>
  <si>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</si>
  <si>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</si>
  <si>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</si>
  <si>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</si>
  <si>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</si>
  <si>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</si>
  <si>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</si>
  <si>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</si>
  <si>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</si>
  <si>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</si>
  <si>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</si>
  <si>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</si>
  <si>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</si>
  <si>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</si>
  <si>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</si>
  <si>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</si>
  <si>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</si>
  <si>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</si>
  <si>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</si>
  <si>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</si>
  <si>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</si>
  <si>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</si>
  <si>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</si>
  <si>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</si>
  <si>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</si>
  <si>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</si>
  <si>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</si>
  <si>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</si>
  <si>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</si>
  <si>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</si>
  <si>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</si>
  <si>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</si>
  <si>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</si>
  <si>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</si>
  <si>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</si>
  <si>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</si>
  <si>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</si>
  <si>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</si>
  <si>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</si>
  <si>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</si>
  <si>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</si>
  <si>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</si>
  <si>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</si>
  <si>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</si>
  <si>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</si>
  <si>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</si>
  <si>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</si>
  <si>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</si>
  <si>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</si>
  <si>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</si>
  <si>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</si>
  <si>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</si>
  <si>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</si>
  <si>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</si>
  <si>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</si>
  <si>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</si>
  <si>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</si>
  <si>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</si>
  <si>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</si>
  <si>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</si>
  <si>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</si>
  <si>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</si>
  <si>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</si>
  <si>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</si>
  <si>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</si>
  <si>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</si>
  <si>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</si>
  <si>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</si>
  <si>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</si>
  <si>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</si>
  <si>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</si>
  <si>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</si>
  <si>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</si>
  <si>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</si>
  <si>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</si>
  <si>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</si>
  <si>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</si>
  <si>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</si>
  <si>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</si>
  <si>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</si>
  <si>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</si>
  <si>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</si>
  <si>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</si>
  <si>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</si>
  <si>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</si>
  <si>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</si>
  <si>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</si>
  <si>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</si>
  <si>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</si>
  <si>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</si>
  <si>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</si>
  <si>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</si>
  <si>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</si>
  <si>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</si>
  <si>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</si>
  <si>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</si>
  <si>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</si>
  <si>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</si>
  <si>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</si>
  <si>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</si>
  <si>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</si>
  <si>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</si>
  <si>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</si>
  <si>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</si>
  <si>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</si>
  <si>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</si>
  <si>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</si>
  <si>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</si>
  <si>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</si>
  <si>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</si>
  <si>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</si>
  <si>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</si>
  <si>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</si>
  <si>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</si>
  <si>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</si>
  <si>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</si>
  <si>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</si>
  <si>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</si>
  <si>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</si>
  <si>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</si>
  <si>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</si>
  <si>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</si>
  <si>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</si>
  <si>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</si>
  <si>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</si>
  <si>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</si>
  <si>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</si>
  <si>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</si>
  <si>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</si>
  <si>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</si>
  <si>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</si>
  <si>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</si>
  <si>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</si>
  <si>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</si>
  <si>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</si>
  <si>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</si>
  <si>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</si>
  <si>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</si>
  <si>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</si>
  <si>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</si>
  <si>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</si>
  <si>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</si>
  <si>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</si>
  <si>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</si>
  <si>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</si>
  <si>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</si>
  <si>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</si>
  <si>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</si>
  <si>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</si>
  <si>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</si>
  <si>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</si>
  <si>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</si>
  <si>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</si>
  <si>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</si>
  <si>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</si>
  <si>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</si>
  <si>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</si>
  <si>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</si>
  <si>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</si>
  <si>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</si>
  <si>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</si>
  <si>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</si>
  <si>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</si>
  <si>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</si>
  <si>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</si>
  <si>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</si>
  <si>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</si>
  <si>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</si>
  <si>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</si>
  <si>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</si>
  <si>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</si>
  <si>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</si>
  <si>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</si>
  <si>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</si>
  <si>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</si>
  <si>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</si>
  <si>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</si>
  <si>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</si>
  <si>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</si>
  <si>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</si>
  <si>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</si>
  <si>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</si>
  <si>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</si>
  <si>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</si>
  <si>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</si>
  <si>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</si>
  <si>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</si>
  <si>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</si>
  <si>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</si>
  <si>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</si>
  <si>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</si>
  <si>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</si>
  <si>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</si>
  <si>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</si>
  <si>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</si>
  <si>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</si>
  <si>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</si>
  <si>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</si>
  <si>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</si>
  <si>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</si>
  <si>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</si>
  <si>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</si>
  <si>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</si>
  <si>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</si>
  <si>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</si>
  <si>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</si>
  <si>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</si>
  <si>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</si>
  <si>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</si>
  <si>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</si>
  <si>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</si>
  <si>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</si>
  <si>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</si>
  <si>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</si>
  <si>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</si>
  <si>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</si>
  <si>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</si>
  <si>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</si>
  <si>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</si>
  <si>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</si>
  <si>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</si>
  <si>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</si>
  <si>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</si>
  <si>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</si>
  <si>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</si>
  <si>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</si>
  <si>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</si>
  <si>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</si>
  <si>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</si>
  <si>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</si>
  <si>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</si>
  <si>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</si>
  <si>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</si>
  <si>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</si>
  <si>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</si>
  <si>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</si>
  <si>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</si>
  <si>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</si>
  <si>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</si>
  <si>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</si>
  <si>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</si>
  <si>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</si>
  <si>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</si>
  <si>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</si>
  <si>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</si>
  <si>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</si>
  <si>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</si>
  <si>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</si>
  <si>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</si>
  <si>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</si>
  <si>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</si>
  <si>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</si>
  <si>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</si>
  <si>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</si>
  <si>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</si>
  <si>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</si>
  <si>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</si>
  <si>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</si>
  <si>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</si>
  <si>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</si>
  <si>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</si>
  <si>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</si>
  <si>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</si>
  <si>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</si>
  <si>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</si>
  <si>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</si>
  <si>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</si>
  <si>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</si>
  <si>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</si>
  <si>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</si>
  <si>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</si>
  <si>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</si>
  <si>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</si>
  <si>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</si>
  <si>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</si>
  <si>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</si>
  <si>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</si>
  <si>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</si>
  <si>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</si>
  <si>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</si>
  <si>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</si>
  <si>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</si>
  <si>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</si>
  <si>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</si>
  <si>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</si>
  <si>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</si>
  <si>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</si>
  <si>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</si>
  <si>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</si>
  <si>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</si>
  <si>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</si>
  <si>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</si>
  <si>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</si>
  <si>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</si>
  <si>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</si>
  <si>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</si>
  <si>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</si>
  <si>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</si>
  <si>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</si>
  <si>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</si>
  <si>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</si>
  <si>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</si>
  <si>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</si>
  <si>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</si>
  <si>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</si>
  <si>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</si>
  <si>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</si>
  <si>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</si>
  <si>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</si>
  <si>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</si>
  <si>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</si>
  <si>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</si>
  <si>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</si>
  <si>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</si>
  <si>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</si>
  <si>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</si>
  <si>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</si>
  <si>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</si>
  <si>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</si>
  <si>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</si>
  <si>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</si>
  <si>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</si>
  <si>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</si>
  <si>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</si>
  <si>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</si>
  <si>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</si>
  <si>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</si>
  <si>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</si>
  <si>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</si>
  <si>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</si>
  <si>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</si>
  <si>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</si>
  <si>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</si>
  <si>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</si>
  <si>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</si>
  <si>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</si>
  <si>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</si>
  <si>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</si>
  <si>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</si>
  <si>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</si>
  <si>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</si>
  <si>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</si>
  <si>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</si>
  <si>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</si>
  <si>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</si>
  <si>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</si>
  <si>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</si>
  <si>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</si>
  <si>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</si>
  <si>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</si>
  <si>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</si>
  <si>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</si>
  <si>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</si>
  <si>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</si>
  <si>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</si>
  <si>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</si>
  <si>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</si>
  <si>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</si>
  <si>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</si>
  <si>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</si>
  <si>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</si>
  <si>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</si>
  <si>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</si>
  <si>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</si>
  <si>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</si>
  <si>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</si>
  <si>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</si>
  <si>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</si>
  <si>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</si>
  <si>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</si>
  <si>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</si>
  <si>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</si>
  <si>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</si>
  <si>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</si>
  <si>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</si>
  <si>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</si>
  <si>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</si>
  <si>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</si>
  <si>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</si>
  <si>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</si>
  <si>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</si>
  <si>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</si>
  <si>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</si>
  <si>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</si>
  <si>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</si>
  <si>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</si>
  <si>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</si>
  <si>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</si>
  <si>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</si>
  <si>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</si>
  <si>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</si>
  <si>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</si>
  <si>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</si>
  <si>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</si>
  <si>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</si>
  <si>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</si>
  <si>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</si>
  <si>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</si>
  <si>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</si>
  <si>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</si>
  <si>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</si>
  <si>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</si>
  <si>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</si>
  <si>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</si>
  <si>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</si>
  <si>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</si>
  <si>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</si>
  <si>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</si>
  <si>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</si>
  <si>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</si>
  <si>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</si>
  <si>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</si>
  <si>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</si>
  <si>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</si>
  <si>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</si>
  <si>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</si>
  <si>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</si>
  <si>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</si>
  <si>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</si>
  <si>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</si>
  <si>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</si>
  <si>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</si>
  <si>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</si>
  <si>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</si>
  <si>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</si>
  <si>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</si>
  <si>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</si>
  <si>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</si>
  <si>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</si>
  <si>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</si>
  <si>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</si>
  <si>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</si>
  <si>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</si>
  <si>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</si>
  <si>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</si>
  <si>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</si>
  <si>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</si>
  <si>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</si>
  <si>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</si>
  <si>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</si>
  <si>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</si>
  <si>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</si>
  <si>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</si>
  <si>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</si>
  <si>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</si>
  <si>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</si>
  <si>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</si>
  <si>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</si>
  <si>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</si>
  <si>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</si>
  <si>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</si>
  <si>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</si>
  <si>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</si>
  <si>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</si>
  <si>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</si>
  <si>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</si>
  <si>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</si>
  <si>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</si>
  <si>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</si>
  <si>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</si>
  <si>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</si>
  <si>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</si>
  <si>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</si>
  <si>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</si>
  <si>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</si>
  <si>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</si>
  <si>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</si>
  <si>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</si>
  <si>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</si>
  <si>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</si>
  <si>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</si>
  <si>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</si>
  <si>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</si>
  <si>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</si>
  <si>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</si>
  <si>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</si>
  <si>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</si>
  <si>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</si>
  <si>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</si>
  <si>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</si>
  <si>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</si>
  <si>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</si>
  <si>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</si>
  <si>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</si>
  <si>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</si>
  <si>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</si>
  <si>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</si>
  <si>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</si>
  <si>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</si>
  <si>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</si>
  <si>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</si>
  <si>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</si>
  <si>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</si>
  <si>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</si>
  <si>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</si>
  <si>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</si>
  <si>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</si>
  <si>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</si>
  <si>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</si>
  <si>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</si>
  <si>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</si>
  <si>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</si>
  <si>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</si>
  <si>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</si>
  <si>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</si>
  <si>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</si>
  <si>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</si>
  <si>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</si>
  <si>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</si>
  <si>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</si>
  <si>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</si>
  <si>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</si>
  <si>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</si>
  <si>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</si>
  <si>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</si>
  <si>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</si>
  <si>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</si>
  <si>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</si>
  <si>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</si>
  <si>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</si>
  <si>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</si>
  <si>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</si>
  <si>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</si>
  <si>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</si>
  <si>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</si>
  <si>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</si>
  <si>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</si>
  <si>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</si>
  <si>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</si>
  <si>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</si>
  <si>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</si>
  <si>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</si>
  <si>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</si>
  <si>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</si>
  <si>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</si>
  <si>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</si>
  <si>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</si>
  <si>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</si>
  <si>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</si>
  <si>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</si>
  <si>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</si>
  <si>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</si>
  <si>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</si>
  <si>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</si>
  <si>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</si>
  <si>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</si>
  <si>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</si>
  <si>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</si>
  <si>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</si>
  <si>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</si>
  <si>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</si>
  <si>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</si>
  <si>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</si>
  <si>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</si>
  <si>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</si>
  <si>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</si>
  <si>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</si>
  <si>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</si>
  <si>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</si>
  <si>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</si>
  <si>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</si>
  <si>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</si>
  <si>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</si>
  <si>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</si>
  <si>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</si>
  <si>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</si>
  <si>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</si>
  <si>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</si>
  <si>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</si>
  <si>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</si>
  <si>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</si>
  <si>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</si>
  <si>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</si>
  <si>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</si>
  <si>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</si>
  <si>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</si>
  <si>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</si>
  <si>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</si>
  <si>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</si>
  <si>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</si>
  <si>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</si>
  <si>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</si>
  <si>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</si>
  <si>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</si>
  <si>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</si>
  <si>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</si>
  <si>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</si>
  <si>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</si>
  <si>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</si>
  <si>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</si>
  <si>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</si>
  <si>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</si>
  <si>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</si>
  <si>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</si>
  <si>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</si>
  <si>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</si>
  <si>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</si>
  <si>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</si>
  <si>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</si>
  <si>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</si>
  <si>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</si>
  <si>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</si>
  <si>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</si>
  <si>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</si>
  <si>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</si>
  <si>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</si>
  <si>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</si>
  <si>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</si>
  <si>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</si>
  <si>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</si>
  <si>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</si>
  <si>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</si>
  <si>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</si>
  <si>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</si>
  <si>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</si>
  <si>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</si>
  <si>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</si>
  <si>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</si>
  <si>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</si>
  <si>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</si>
  <si>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</si>
  <si>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</si>
  <si>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</si>
  <si>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</si>
  <si>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</si>
  <si>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</si>
  <si>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</si>
  <si>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</si>
  <si>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</si>
  <si>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</si>
  <si>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</si>
  <si>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</si>
  <si>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</si>
  <si>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</si>
  <si>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</si>
  <si>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</si>
  <si>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</si>
  <si>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</si>
  <si>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</si>
  <si>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</si>
  <si>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</si>
  <si>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</si>
  <si>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</si>
  <si>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</si>
  <si>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</si>
  <si>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</si>
  <si>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</si>
  <si>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</si>
  <si>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</si>
  <si>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</si>
  <si>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</si>
  <si>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</si>
  <si>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</si>
  <si>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</si>
  <si>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</si>
  <si>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</si>
  <si>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</si>
  <si>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</si>
  <si>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</si>
  <si>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</si>
  <si>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</si>
  <si>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</si>
  <si>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</si>
  <si>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</si>
  <si>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</si>
  <si>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</si>
  <si>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</si>
  <si>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</si>
  <si>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</si>
  <si>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</si>
  <si>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</si>
  <si>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</si>
  <si>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</si>
  <si>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</si>
  <si>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</si>
  <si>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</si>
  <si>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</si>
  <si>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</si>
  <si>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</si>
  <si>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</si>
  <si>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</si>
  <si>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</si>
  <si>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</si>
  <si>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</si>
  <si>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</si>
  <si>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</si>
  <si>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</si>
  <si>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</si>
  <si>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</si>
  <si>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</si>
  <si>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</si>
  <si>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</si>
  <si>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</si>
  <si>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</si>
  <si>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</si>
  <si>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</si>
  <si>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</si>
  <si>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</si>
  <si>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</si>
  <si>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</si>
  <si>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</si>
  <si>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</si>
  <si>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</si>
  <si>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</si>
  <si>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</si>
  <si>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</si>
  <si>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</si>
  <si>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</si>
  <si>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</si>
  <si>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</si>
  <si>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</si>
  <si>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</si>
  <si>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</si>
  <si>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</si>
  <si>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</si>
  <si>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</si>
  <si>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</si>
  <si>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</si>
  <si>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</si>
  <si>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</si>
  <si>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</si>
  <si>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</si>
  <si>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</si>
  <si>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</si>
  <si>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</si>
  <si>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</si>
  <si>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</si>
  <si>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</si>
  <si>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</si>
  <si>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</si>
  <si>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</si>
  <si>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</si>
  <si>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</si>
  <si>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</si>
  <si>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</si>
  <si>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</si>
  <si>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</si>
  <si>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</si>
  <si>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</si>
  <si>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</si>
  <si>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</si>
  <si>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</si>
  <si>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</si>
  <si>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</si>
  <si>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</si>
  <si>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</si>
  <si>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</si>
  <si>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</si>
  <si>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</si>
  <si>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</si>
  <si>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</si>
  <si>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</si>
  <si>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</si>
  <si>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</si>
  <si>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</si>
  <si>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</si>
  <si>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</si>
  <si>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</si>
  <si>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</si>
  <si>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</si>
  <si>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</si>
  <si>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</si>
  <si>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</si>
  <si>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</si>
  <si>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</si>
  <si>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</si>
  <si>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</si>
  <si>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</si>
  <si>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</si>
  <si>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</si>
  <si>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</si>
  <si>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</si>
  <si>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</si>
  <si>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</si>
  <si>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</si>
  <si>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</si>
  <si>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</si>
  <si>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</si>
  <si>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</si>
  <si>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</si>
  <si>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</si>
  <si>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</si>
  <si>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</si>
  <si>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</si>
  <si>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</si>
  <si>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</si>
  <si>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</si>
  <si>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</si>
  <si>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</si>
  <si>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</si>
  <si>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</si>
  <si>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</si>
  <si>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</si>
  <si>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</si>
  <si>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</si>
  <si>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</si>
  <si>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</si>
  <si>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</si>
  <si>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</si>
  <si>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</si>
  <si>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</si>
  <si>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</si>
  <si>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</si>
  <si>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</si>
  <si>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</si>
  <si>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</si>
  <si>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</si>
  <si>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</si>
  <si>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</si>
  <si>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</si>
  <si>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</si>
  <si>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</si>
  <si>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</si>
  <si>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</si>
  <si>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</si>
  <si>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</si>
  <si>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</si>
  <si>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</si>
  <si>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</si>
  <si>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</si>
  <si>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</si>
  <si>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</si>
  <si>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</si>
  <si>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</si>
  <si>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</si>
  <si>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</si>
  <si>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</si>
  <si>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</si>
  <si>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</si>
  <si>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</si>
  <si>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</si>
  <si>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</si>
  <si>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</si>
  <si>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</si>
  <si>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</si>
  <si>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</si>
  <si>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</si>
  <si>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</si>
  <si>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</si>
  <si>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</si>
  <si>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</si>
  <si>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</si>
  <si>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</si>
  <si>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</si>
  <si>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</si>
  <si>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</si>
  <si>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</si>
  <si>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</si>
  <si>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</si>
  <si>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</si>
  <si>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</si>
  <si>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</si>
  <si>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</si>
  <si>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</si>
  <si>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</si>
  <si>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</si>
  <si>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</si>
  <si>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</si>
  <si>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</si>
  <si>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</si>
  <si>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</si>
  <si>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</si>
  <si>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</si>
  <si>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</si>
  <si>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</si>
  <si>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</si>
  <si>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</si>
  <si>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</si>
  <si>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</si>
  <si>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</si>
  <si>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</si>
  <si>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</si>
  <si>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</si>
  <si>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</si>
  <si>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</si>
  <si>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</si>
  <si>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</si>
  <si>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</si>
  <si>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</si>
  <si>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</si>
  <si>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</si>
  <si>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</si>
  <si>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</si>
  <si>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</si>
  <si>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</si>
  <si>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</si>
  <si>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</si>
  <si>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</si>
  <si>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</si>
  <si>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</si>
  <si>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</si>
  <si>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</si>
  <si>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</si>
  <si>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</si>
  <si>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</si>
  <si>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</si>
  <si>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</si>
  <si>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</si>
  <si>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</si>
  <si>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</si>
  <si>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</si>
  <si>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</si>
  <si>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</si>
  <si>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</si>
  <si>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</si>
  <si>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</si>
  <si>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</si>
  <si>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</si>
  <si>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</si>
  <si>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</si>
  <si>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</si>
  <si>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</si>
  <si>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</si>
  <si>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</si>
  <si>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</si>
  <si>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</si>
  <si>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</si>
  <si>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</si>
  <si>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</si>
  <si>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</si>
  <si>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</si>
  <si>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</si>
  <si>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</si>
  <si>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</si>
  <si>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</si>
  <si>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</si>
  <si>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</si>
  <si>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</si>
  <si>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</si>
  <si>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</si>
  <si>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</si>
  <si>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</si>
  <si>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</si>
  <si>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</si>
  <si>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</si>
  <si>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</si>
  <si>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</si>
  <si>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</si>
  <si>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</si>
  <si>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</si>
  <si>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</si>
  <si>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</si>
  <si>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</si>
  <si>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</si>
  <si>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</si>
  <si>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</si>
  <si>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</si>
  <si>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</si>
  <si>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</si>
  <si>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</si>
  <si>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</si>
  <si>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</si>
  <si>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</si>
  <si>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</si>
  <si>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</si>
  <si>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</si>
  <si>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</si>
  <si>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</si>
  <si>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</si>
  <si>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</si>
  <si>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</si>
  <si>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</si>
  <si>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</si>
  <si>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</si>
  <si>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</si>
  <si>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</si>
  <si>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</si>
  <si>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</si>
  <si>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</si>
  <si>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</si>
  <si>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</si>
  <si>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</si>
  <si>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</si>
  <si>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</si>
  <si>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</si>
  <si>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</si>
  <si>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</si>
  <si>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</si>
  <si>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</si>
  <si>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</si>
  <si>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</si>
  <si>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</si>
  <si>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</si>
  <si>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</si>
  <si>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</si>
  <si>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</si>
  <si>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</si>
  <si>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</si>
  <si>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</si>
  <si>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</si>
  <si>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</si>
  <si>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</si>
  <si>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</si>
  <si>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</si>
  <si>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</si>
  <si>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</si>
  <si>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</si>
  <si>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</si>
  <si>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</si>
  <si>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</si>
  <si>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</si>
  <si>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</si>
  <si>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</si>
  <si>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</si>
  <si>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</si>
  <si>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</si>
  <si>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</si>
  <si>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</si>
  <si>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</si>
  <si>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</si>
  <si>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</si>
  <si>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</si>
  <si>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</si>
  <si>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</si>
  <si>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</si>
  <si>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</si>
  <si>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</si>
  <si>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</si>
  <si>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</si>
  <si>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</si>
  <si>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</si>
  <si>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</si>
  <si>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</si>
  <si>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</si>
  <si>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</si>
  <si>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</si>
  <si>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</si>
  <si>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</si>
  <si>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</si>
  <si>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</si>
  <si>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</si>
  <si>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</si>
  <si>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</si>
  <si>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</si>
  <si>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</si>
  <si>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</si>
  <si>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</si>
  <si>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</si>
  <si>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</si>
  <si>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</si>
  <si>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</si>
  <si>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</si>
  <si>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</si>
  <si>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</si>
  <si>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</si>
  <si>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</si>
  <si>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</si>
  <si>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</si>
  <si>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</si>
  <si>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</si>
  <si>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</si>
  <si>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</si>
  <si>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</si>
  <si>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</si>
  <si>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</si>
  <si>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</si>
  <si>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</si>
  <si>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</si>
  <si>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</si>
  <si>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</si>
  <si>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</si>
  <si>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</si>
  <si>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</si>
  <si>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</si>
  <si>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</si>
  <si>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</si>
  <si>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</si>
  <si>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</si>
  <si>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</si>
  <si>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</si>
  <si>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</si>
  <si>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</si>
  <si>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</si>
  <si>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</si>
  <si>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</si>
  <si>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</si>
  <si>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</si>
  <si>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</si>
  <si>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</si>
  <si>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</si>
  <si>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</si>
  <si>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</si>
  <si>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</si>
  <si>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</si>
  <si>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</si>
  <si>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</si>
  <si>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</si>
  <si>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</si>
  <si>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</si>
  <si>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</si>
  <si>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</si>
  <si>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</si>
  <si>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</si>
  <si>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</si>
  <si>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</si>
  <si>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</si>
  <si>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</si>
  <si>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</si>
  <si>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</si>
  <si>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</si>
  <si>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</si>
  <si>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</si>
  <si>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</si>
  <si>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</si>
  <si>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</si>
  <si>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</si>
  <si>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</si>
  <si>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</si>
  <si>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</si>
  <si>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</si>
  <si>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</si>
  <si>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</si>
  <si>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</si>
  <si>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</si>
  <si>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</si>
  <si>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</si>
  <si>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</si>
  <si>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</si>
  <si>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</si>
  <si>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</si>
  <si>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</si>
  <si>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</si>
  <si>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</si>
  <si>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</si>
  <si>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</si>
  <si>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</si>
  <si>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</si>
  <si>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</si>
  <si>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</si>
  <si>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</si>
  <si>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</si>
  <si>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</si>
  <si>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</si>
  <si>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</si>
  <si>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</si>
  <si>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</si>
  <si>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</si>
  <si>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</si>
  <si>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</si>
  <si>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</si>
  <si>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</si>
  <si>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</si>
  <si>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</si>
  <si>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</si>
  <si>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</si>
  <si>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</si>
  <si>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</si>
  <si>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</si>
  <si>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</si>
  <si>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</si>
  <si>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</si>
  <si>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</si>
  <si>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</si>
  <si>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</si>
  <si>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</si>
  <si>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</si>
  <si>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</si>
  <si>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</si>
  <si>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</si>
  <si>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</si>
  <si>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</si>
  <si>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</si>
  <si>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</si>
  <si>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</si>
  <si>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</si>
  <si>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</si>
  <si>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</si>
  <si>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</si>
  <si>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</si>
  <si>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</si>
  <si>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</si>
  <si>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</si>
  <si>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</si>
  <si>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</si>
  <si>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</si>
  <si>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</si>
  <si>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</si>
  <si>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</si>
  <si>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</si>
  <si>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</si>
  <si>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</si>
  <si>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</si>
  <si>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</si>
  <si>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</si>
  <si>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</si>
  <si>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</si>
  <si>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</si>
  <si>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</si>
  <si>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</si>
  <si>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</si>
  <si>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</si>
  <si>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</si>
  <si>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</si>
  <si>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</si>
  <si>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</si>
  <si>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</si>
  <si>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</si>
  <si>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</si>
  <si>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</si>
  <si>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</si>
  <si>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</si>
  <si>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</si>
  <si>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</si>
  <si>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</si>
  <si>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</si>
  <si>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</si>
  <si>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</si>
  <si>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</si>
  <si>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</si>
  <si>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</si>
  <si>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</si>
  <si>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</si>
  <si>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</si>
  <si>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</si>
  <si>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</si>
  <si>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</si>
  <si>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</si>
  <si>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</si>
  <si>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</si>
  <si>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</si>
  <si>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</si>
  <si>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</si>
  <si>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</si>
  <si>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</si>
  <si>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</si>
  <si>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</si>
  <si>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</si>
  <si>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</si>
  <si>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</si>
  <si>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</si>
  <si>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</si>
  <si>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</si>
  <si>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</si>
  <si>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</si>
  <si>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</si>
  <si>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</si>
  <si>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</si>
  <si>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</si>
  <si>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</si>
  <si>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</si>
  <si>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</si>
  <si>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</si>
  <si>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</si>
  <si>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</si>
  <si>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</si>
  <si>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</si>
  <si>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</si>
  <si>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</si>
  <si>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</si>
  <si>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</si>
  <si>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</si>
  <si>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</si>
  <si>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</si>
  <si>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</si>
  <si>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</si>
  <si>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</si>
  <si>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</si>
  <si>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</si>
  <si>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</si>
  <si>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</si>
  <si>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</si>
  <si>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</si>
  <si>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</si>
  <si>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</si>
  <si>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</si>
  <si>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</si>
  <si>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</si>
  <si>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</si>
  <si>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</si>
  <si>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</si>
  <si>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</si>
  <si>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</si>
  <si>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</si>
  <si>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</si>
  <si>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</si>
  <si>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</si>
  <si>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</si>
  <si>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</si>
  <si>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</si>
  <si>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</si>
  <si>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</si>
  <si>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</si>
  <si>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</si>
  <si>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</si>
  <si>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</si>
  <si>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</si>
  <si>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</si>
  <si>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</si>
  <si>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</si>
  <si>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</si>
  <si>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</si>
  <si>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</si>
  <si>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</si>
  <si>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</si>
  <si>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</si>
  <si>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</si>
  <si>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</si>
  <si>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</si>
  <si>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</si>
  <si>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</si>
  <si>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</si>
  <si>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</si>
  <si>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</si>
  <si>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</si>
  <si>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</si>
  <si>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</si>
  <si>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</si>
  <si>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</si>
  <si>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</si>
  <si>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</si>
  <si>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</si>
  <si>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</si>
  <si>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</si>
  <si>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</si>
  <si>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</si>
  <si>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</si>
  <si>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</si>
  <si>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</si>
  <si>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</si>
  <si>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</si>
  <si>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</si>
  <si>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</si>
  <si>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</si>
  <si>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</si>
  <si>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</si>
  <si>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</si>
  <si>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</si>
  <si>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</si>
  <si>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</si>
  <si>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</si>
  <si>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</si>
  <si>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</si>
  <si>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</si>
  <si>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</si>
  <si>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</si>
  <si>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</si>
  <si>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</si>
  <si>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</si>
  <si>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</si>
  <si>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</si>
  <si>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</si>
  <si>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</si>
  <si>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</si>
  <si>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</si>
  <si>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</si>
  <si>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</si>
  <si>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</si>
  <si>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</si>
  <si>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</si>
  <si>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</si>
  <si>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</si>
  <si>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</si>
  <si>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</si>
  <si>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</si>
  <si>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</si>
  <si>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</si>
  <si>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</si>
  <si>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</si>
  <si>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</si>
  <si>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</si>
  <si>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</si>
  <si>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</si>
  <si>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</si>
  <si>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</si>
  <si>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</si>
  <si>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</si>
  <si>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</si>
  <si>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</si>
  <si>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</si>
  <si>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</si>
  <si>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</si>
  <si>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</si>
  <si>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</si>
  <si>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</si>
  <si>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</si>
  <si>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</si>
  <si>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</si>
  <si>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</si>
  <si>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</si>
  <si>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</si>
  <si>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</si>
  <si>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</si>
  <si>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</si>
  <si>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</si>
  <si>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</si>
  <si>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</si>
  <si>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</si>
  <si>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</si>
  <si>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</si>
  <si>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</si>
  <si>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</si>
  <si>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</si>
  <si>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</si>
  <si>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</si>
  <si>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</si>
  <si>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</si>
  <si>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</si>
  <si>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</si>
  <si>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</si>
  <si>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</si>
  <si>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</si>
  <si>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</si>
  <si>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</si>
  <si>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</si>
  <si>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</si>
  <si>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</si>
  <si>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</si>
  <si>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</si>
  <si>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</si>
  <si>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</si>
  <si>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</si>
  <si>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</si>
  <si>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</si>
  <si>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</si>
  <si>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</si>
  <si>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</si>
  <si>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</si>
  <si>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</si>
  <si>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</si>
  <si>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</si>
  <si>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</si>
  <si>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</si>
  <si>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</si>
  <si>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</si>
  <si>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</si>
  <si>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</si>
  <si>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</si>
  <si>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</si>
  <si>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</si>
  <si>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</si>
  <si>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</si>
  <si>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</si>
  <si>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</si>
  <si>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</si>
  <si>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</si>
  <si>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</si>
  <si>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</si>
  <si>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</si>
  <si>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</si>
  <si>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</si>
  <si>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</si>
  <si>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</si>
  <si>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</si>
  <si>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</si>
  <si>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</si>
  <si>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</si>
  <si>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</si>
  <si>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</si>
  <si>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</si>
  <si>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</si>
  <si>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</si>
  <si>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</si>
  <si>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</si>
  <si>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</si>
  <si>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</si>
  <si>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</si>
  <si>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</si>
  <si>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</si>
  <si>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</si>
  <si>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</si>
  <si>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</si>
  <si>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</si>
  <si>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</si>
  <si>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</si>
  <si>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</si>
  <si>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</si>
  <si>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</si>
  <si>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</si>
  <si>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</si>
  <si>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</si>
  <si>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</si>
  <si>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</si>
  <si>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</si>
  <si>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</si>
  <si>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</si>
  <si>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</si>
  <si>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</si>
  <si>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</si>
  <si>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</si>
  <si>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</si>
  <si>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</si>
  <si>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</si>
  <si>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</si>
  <si>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</si>
  <si>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</si>
  <si>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</si>
  <si>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</si>
  <si>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</si>
  <si>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</si>
  <si>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</si>
  <si>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</si>
  <si>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</si>
  <si>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</si>
  <si>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</si>
  <si>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</si>
  <si>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</si>
  <si>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</si>
  <si>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</si>
  <si>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</si>
  <si>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</si>
  <si>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</si>
  <si>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</si>
  <si>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</si>
  <si>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</si>
  <si>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</si>
  <si>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</si>
  <si>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</si>
  <si>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</si>
  <si>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</si>
  <si>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</si>
  <si>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</si>
  <si>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</si>
  <si>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</si>
  <si>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</si>
  <si>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</si>
  <si>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</si>
  <si>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</si>
  <si>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</si>
  <si>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</si>
  <si>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</si>
  <si>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</si>
  <si>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</si>
  <si>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</si>
  <si>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</si>
  <si>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</si>
  <si>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</si>
  <si>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</si>
  <si>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</si>
  <si>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</si>
  <si>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</si>
  <si>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</si>
  <si>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</si>
  <si>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</si>
  <si>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</si>
  <si>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</si>
  <si>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</si>
  <si>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</si>
  <si>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</si>
  <si>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</si>
  <si>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</si>
  <si>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</si>
  <si>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</si>
  <si>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</si>
  <si>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</si>
  <si>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</si>
  <si>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</si>
  <si>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</si>
  <si>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</si>
  <si>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</si>
  <si>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</si>
  <si>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</si>
  <si>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</si>
  <si>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</si>
  <si>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</si>
  <si>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</si>
  <si>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</si>
  <si>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</si>
  <si>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</si>
  <si>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</si>
  <si>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</si>
  <si>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</si>
  <si>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</si>
  <si>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</si>
  <si>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</si>
  <si>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</si>
  <si>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</si>
  <si>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</si>
  <si>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</si>
  <si>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</si>
  <si>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</si>
  <si>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</si>
  <si>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</si>
  <si>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</si>
  <si>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</si>
  <si>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</si>
  <si>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</si>
  <si>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</si>
  <si>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</si>
  <si>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</si>
  <si>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</si>
  <si>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</si>
  <si>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</si>
  <si>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</si>
  <si>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</si>
  <si>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</si>
  <si>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</si>
  <si>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</si>
  <si>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</si>
  <si>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</si>
  <si>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</si>
  <si>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</si>
  <si>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</si>
  <si>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</si>
  <si>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</si>
  <si>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</si>
  <si>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</si>
  <si>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</si>
  <si>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</si>
  <si>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</si>
  <si>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</si>
  <si>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</si>
  <si>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</si>
  <si>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</si>
  <si>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</si>
  <si>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</si>
  <si>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</si>
  <si>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</si>
  <si>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</si>
  <si>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</si>
  <si>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</si>
  <si>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</si>
  <si>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</si>
  <si>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</si>
  <si>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</si>
  <si>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</si>
  <si>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</si>
  <si>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</si>
  <si>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</si>
  <si>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</si>
  <si>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</si>
  <si>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</si>
  <si>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</si>
  <si>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</si>
  <si>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</si>
  <si>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</si>
  <si>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</si>
  <si>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</si>
  <si>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</si>
  <si>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</si>
  <si>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</si>
  <si>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</si>
  <si>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</si>
  <si>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</si>
  <si>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</si>
  <si>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</si>
  <si>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</si>
  <si>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</si>
  <si>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</si>
  <si>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</si>
  <si>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</si>
  <si>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</si>
  <si>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</si>
  <si>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</si>
  <si>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</si>
  <si>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</si>
  <si>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</si>
  <si>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</si>
  <si>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</si>
  <si>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</si>
  <si>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</si>
  <si>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</si>
  <si>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</si>
  <si>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</si>
  <si>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</si>
  <si>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</si>
  <si>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</si>
  <si>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</si>
  <si>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</si>
  <si>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</si>
  <si>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</si>
  <si>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</si>
  <si>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</si>
  <si>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</si>
  <si>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</si>
  <si>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</si>
  <si>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</si>
  <si>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</si>
  <si>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</si>
  <si>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</si>
  <si>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</si>
  <si>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</si>
  <si>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</si>
  <si>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</si>
  <si>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</si>
  <si>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</si>
  <si>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</si>
  <si>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</si>
  <si>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</si>
  <si>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</si>
  <si>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</si>
  <si>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</si>
  <si>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</si>
  <si>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</si>
  <si>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</si>
  <si>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</si>
  <si>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</si>
  <si>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</si>
  <si>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</si>
  <si>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</si>
  <si>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</si>
  <si>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</si>
  <si>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</si>
  <si>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</si>
  <si>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</si>
  <si>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</si>
  <si>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</si>
  <si>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</si>
  <si>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</si>
  <si>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</si>
  <si>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</si>
  <si>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</si>
  <si>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</si>
  <si>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</si>
  <si>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</si>
  <si>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</si>
  <si>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</si>
  <si>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</si>
  <si>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</si>
  <si>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</si>
  <si>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</si>
  <si>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</si>
  <si>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</si>
  <si>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</si>
  <si>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</si>
  <si>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</si>
  <si>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</si>
  <si>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</si>
  <si>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</si>
  <si>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</si>
  <si>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</si>
  <si>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</si>
  <si>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</si>
  <si>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</si>
  <si>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</si>
  <si>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</si>
  <si>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</si>
  <si>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</si>
  <si>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</si>
  <si>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</si>
  <si>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</si>
  <si>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</si>
  <si>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</si>
  <si>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</si>
  <si>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</si>
  <si>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</si>
  <si>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</si>
  <si>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</si>
  <si>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</si>
  <si>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</si>
  <si>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</si>
  <si>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</si>
  <si>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</si>
  <si>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</si>
  <si>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</si>
  <si>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</si>
  <si>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</si>
  <si>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</si>
  <si>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</si>
  <si>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</si>
  <si>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</si>
  <si>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</si>
  <si>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</si>
  <si>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</si>
  <si>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</si>
  <si>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</si>
  <si>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</si>
  <si>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</si>
  <si>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</si>
  <si>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</si>
  <si>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</si>
  <si>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</si>
  <si>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</si>
  <si>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</si>
  <si>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</si>
  <si>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</si>
  <si>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</si>
  <si>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</si>
  <si>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</si>
  <si>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</si>
  <si>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</si>
  <si>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</si>
  <si>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</si>
  <si>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</si>
  <si>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</si>
  <si>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</si>
  <si>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</si>
  <si>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</si>
  <si>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</si>
  <si>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</si>
  <si>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</si>
  <si>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</si>
  <si>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</si>
  <si>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</si>
  <si>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</si>
  <si>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</si>
  <si>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</si>
  <si>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</si>
  <si>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</si>
  <si>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</si>
  <si>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</si>
  <si>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</si>
  <si>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</si>
  <si>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</si>
  <si>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</si>
  <si>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</si>
  <si>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</si>
  <si>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</si>
  <si>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</si>
  <si>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</si>
  <si>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</si>
  <si>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</si>
  <si>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</si>
  <si>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</si>
  <si>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</si>
  <si>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</si>
  <si>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</si>
  <si>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</si>
  <si>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</si>
  <si>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</si>
  <si>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</si>
  <si>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</si>
  <si>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</si>
  <si>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</si>
  <si>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</si>
  <si>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</si>
  <si>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</si>
  <si>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</si>
  <si>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</si>
  <si>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</si>
  <si>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</si>
  <si>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</si>
  <si>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</si>
  <si>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</si>
  <si>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</si>
  <si>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</si>
  <si>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</si>
  <si>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</si>
  <si>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</si>
  <si>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</si>
  <si>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</si>
  <si>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</si>
  <si>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</si>
  <si>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</si>
  <si>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</si>
  <si>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</si>
  <si>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</si>
  <si>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</si>
  <si>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</si>
  <si>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</si>
  <si>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</si>
  <si>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</si>
  <si>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</si>
  <si>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</si>
  <si>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</si>
  <si>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</si>
  <si>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</si>
  <si>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</si>
  <si>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</si>
  <si>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</si>
  <si>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</si>
  <si>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</si>
  <si>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</si>
  <si>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</si>
  <si>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</si>
  <si>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</si>
  <si>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</si>
  <si>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</si>
  <si>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</si>
  <si>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</si>
  <si>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</si>
  <si>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</si>
  <si>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</si>
  <si>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</si>
  <si>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</si>
  <si>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</si>
  <si>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</si>
  <si>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</si>
  <si>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</si>
  <si>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</si>
  <si>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</si>
  <si>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</si>
  <si>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</si>
  <si>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</si>
  <si>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</si>
  <si>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</si>
  <si>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</si>
  <si>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</si>
  <si>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</si>
  <si>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</si>
  <si>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</si>
  <si>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</si>
  <si>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</si>
  <si>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</si>
  <si>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</si>
  <si>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</si>
  <si>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</si>
  <si>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</si>
  <si>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</si>
  <si>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</si>
  <si>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</si>
  <si>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</si>
  <si>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</si>
  <si>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</si>
  <si>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</si>
  <si>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</si>
  <si>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</si>
  <si>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</si>
  <si>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</si>
  <si>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</si>
  <si>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</si>
  <si>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</si>
  <si>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</si>
  <si>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</si>
  <si>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</si>
  <si>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</si>
  <si>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</si>
  <si>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</si>
  <si>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</si>
  <si>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</si>
  <si>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</si>
  <si>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</si>
  <si>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</si>
  <si>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</si>
  <si>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</si>
  <si>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</si>
  <si>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</si>
  <si>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</si>
  <si>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</si>
  <si>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</si>
  <si>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</si>
  <si>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</si>
  <si>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</si>
  <si>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</si>
  <si>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</si>
  <si>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</si>
  <si>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</si>
  <si>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</si>
  <si>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</si>
  <si>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</si>
  <si>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</si>
  <si>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</si>
  <si>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</si>
  <si>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</si>
  <si>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</si>
  <si>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</si>
  <si>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</si>
  <si>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</si>
  <si>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</si>
  <si>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</si>
  <si>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</si>
  <si>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</si>
  <si>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</si>
  <si>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</si>
  <si>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</si>
  <si>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</si>
  <si>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</si>
  <si>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</si>
  <si>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</si>
  <si>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</si>
  <si>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</si>
  <si>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</si>
  <si>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</si>
  <si>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</si>
  <si>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</si>
  <si>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</si>
  <si>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</si>
  <si>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</si>
  <si>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</si>
  <si>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</si>
  <si>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</si>
  <si>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</si>
  <si>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</si>
  <si>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</si>
  <si>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</si>
  <si>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</si>
  <si>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</si>
  <si>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</si>
  <si>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</si>
  <si>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</si>
  <si>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</si>
  <si>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</si>
  <si>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</si>
  <si>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</si>
  <si>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</si>
  <si>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</si>
  <si>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</si>
  <si>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</si>
  <si>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</si>
  <si>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</si>
  <si>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</si>
  <si>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</si>
  <si>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</si>
  <si>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</si>
  <si>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</si>
  <si>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</si>
  <si>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</si>
  <si>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</si>
  <si>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</si>
  <si>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</si>
  <si>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</si>
  <si>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</si>
  <si>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</si>
  <si>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</si>
  <si>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</si>
  <si>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</si>
  <si>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</si>
  <si>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</si>
  <si>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</si>
  <si>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</si>
  <si>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</si>
  <si>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</si>
  <si>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</si>
  <si>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</si>
  <si>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</si>
  <si>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</si>
  <si>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</si>
  <si>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</si>
  <si>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</si>
  <si>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</si>
  <si>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</si>
  <si>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</si>
  <si>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</si>
  <si>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</si>
  <si>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</si>
  <si>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</si>
  <si>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</si>
  <si>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</si>
  <si>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</si>
  <si>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</si>
  <si>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</si>
  <si>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</si>
  <si>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</si>
  <si>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</si>
  <si>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</si>
  <si>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</si>
  <si>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</si>
  <si>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</si>
  <si>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</si>
  <si>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</si>
  <si>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</si>
  <si>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</si>
  <si>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</si>
  <si>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</si>
  <si>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</si>
  <si>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</si>
  <si>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</si>
  <si>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</si>
  <si>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</si>
  <si>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</si>
  <si>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</si>
  <si>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</si>
  <si>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</si>
  <si>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</si>
  <si>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</si>
  <si>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</si>
  <si>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</si>
  <si>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</si>
  <si>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</si>
  <si>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</si>
  <si>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</si>
  <si>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</si>
  <si>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</si>
  <si>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</si>
  <si>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</si>
  <si>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</si>
  <si>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</si>
  <si>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</si>
  <si>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</si>
  <si>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</si>
  <si>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</si>
  <si>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</si>
  <si>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</si>
  <si>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</si>
  <si>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</si>
  <si>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</si>
  <si>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</si>
  <si>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</si>
  <si>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</si>
  <si>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</si>
  <si>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</si>
  <si>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</si>
  <si>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</si>
  <si>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</si>
  <si>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</si>
  <si>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</si>
  <si>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</si>
  <si>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</si>
  <si>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</si>
  <si>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</si>
  <si>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</si>
  <si>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</si>
  <si>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</si>
  <si>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</si>
  <si>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</si>
  <si>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</si>
  <si>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</si>
  <si>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</si>
  <si>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</si>
  <si>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</si>
  <si>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</si>
  <si>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</si>
  <si>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</si>
  <si>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</si>
  <si>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</si>
  <si>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</si>
  <si>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</si>
  <si>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</si>
  <si>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</si>
  <si>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</si>
  <si>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</si>
  <si>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</si>
  <si>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</si>
  <si>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</si>
  <si>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</si>
  <si>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</si>
  <si>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</si>
  <si>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</si>
  <si>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</si>
  <si>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</si>
  <si>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</si>
  <si>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</si>
  <si>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</si>
  <si>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</si>
  <si>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</si>
  <si>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</si>
  <si>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</si>
  <si>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</si>
  <si>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</si>
  <si>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</si>
  <si>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</si>
  <si>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</si>
  <si>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</si>
  <si>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</si>
  <si>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</si>
  <si>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</si>
  <si>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</si>
  <si>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</si>
  <si>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</si>
  <si>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</si>
  <si>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</si>
  <si>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</si>
  <si>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</si>
  <si>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</si>
  <si>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</si>
  <si>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</si>
  <si>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</si>
  <si>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</si>
  <si>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</si>
  <si>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</si>
  <si>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</si>
  <si>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</si>
  <si>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</si>
  <si>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</si>
  <si>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</si>
  <si>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</si>
  <si>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</si>
  <si>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</si>
  <si>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</si>
  <si>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</si>
  <si>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</si>
  <si>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</si>
  <si>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</si>
  <si>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</si>
  <si>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</si>
  <si>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</si>
  <si>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</si>
  <si>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</si>
  <si>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</si>
  <si>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</si>
  <si>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</si>
  <si>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</si>
  <si>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</si>
  <si>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</si>
  <si>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</si>
  <si>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</si>
  <si>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</si>
  <si>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</si>
  <si>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</si>
  <si>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</si>
  <si>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</si>
  <si>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</si>
  <si>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</si>
  <si>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</si>
  <si>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</si>
  <si>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</si>
  <si>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</si>
  <si>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</si>
  <si>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</si>
  <si>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</si>
  <si>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</si>
  <si>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</si>
  <si>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</si>
  <si>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</si>
  <si>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</si>
  <si>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</si>
  <si>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</si>
  <si>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</si>
  <si>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</si>
  <si>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</si>
  <si>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</si>
  <si>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</si>
  <si>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</si>
  <si>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</si>
  <si>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</si>
  <si>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</si>
  <si>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</si>
  <si>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</si>
  <si>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</si>
  <si>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</si>
  <si>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</si>
  <si>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</si>
  <si>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</si>
  <si>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</si>
  <si>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</si>
  <si>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</si>
  <si>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</si>
  <si>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</si>
  <si>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</si>
  <si>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</si>
  <si>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</si>
  <si>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</si>
  <si>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</si>
  <si>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</si>
  <si>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</si>
  <si>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</si>
  <si>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</si>
  <si>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</si>
  <si>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</si>
  <si>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</si>
  <si>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</si>
  <si>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</si>
  <si>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</si>
  <si>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</si>
  <si>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</si>
  <si>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</si>
  <si>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</si>
  <si>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</si>
  <si>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</si>
  <si>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</si>
  <si>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</si>
  <si>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</si>
  <si>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</si>
  <si>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</si>
  <si>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</si>
  <si>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</si>
  <si>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</si>
  <si>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</si>
  <si>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</si>
  <si>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</si>
  <si>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</si>
  <si>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</si>
  <si>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</si>
  <si>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</si>
  <si>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</si>
  <si>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</si>
  <si>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</si>
  <si>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</si>
  <si>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</si>
  <si>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</si>
  <si>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</si>
  <si>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</si>
  <si>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</si>
  <si>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</si>
  <si>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</si>
  <si>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</si>
  <si>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</si>
  <si>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</si>
  <si>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</si>
  <si>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</si>
  <si>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</si>
  <si>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</si>
  <si>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</si>
  <si>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</si>
  <si>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</si>
  <si>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</si>
  <si>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</si>
  <si>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</si>
  <si>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</si>
  <si>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</si>
  <si>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</si>
  <si>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</si>
  <si>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</si>
  <si>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</si>
  <si>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</si>
  <si>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</si>
  <si>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</si>
  <si>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</si>
  <si>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</si>
  <si>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</si>
  <si>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</si>
  <si>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</si>
  <si>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</si>
  <si>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</si>
  <si>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</si>
  <si>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</si>
  <si>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</si>
  <si>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</si>
  <si>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</si>
  <si>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</si>
  <si>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</si>
  <si>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</si>
  <si>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</si>
  <si>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</si>
  <si>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</si>
  <si>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</si>
  <si>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</si>
  <si>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</si>
  <si>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</si>
  <si>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</si>
  <si>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</si>
  <si>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</si>
  <si>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</si>
  <si>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</si>
  <si>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</si>
  <si>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</si>
  <si>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</si>
  <si>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</si>
  <si>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</si>
  <si>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</si>
  <si>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</si>
  <si>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</si>
  <si>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</si>
  <si>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</si>
  <si>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</si>
  <si>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</si>
  <si>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</si>
  <si>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</si>
  <si>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</si>
  <si>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</si>
  <si>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</si>
  <si>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</si>
  <si>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</si>
  <si>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</si>
  <si>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</si>
  <si>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</si>
  <si>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</si>
  <si>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</si>
  <si>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</si>
  <si>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</si>
  <si>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</si>
  <si>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</si>
  <si>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</si>
  <si>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</si>
  <si>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</si>
  <si>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</si>
  <si>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</si>
  <si>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</si>
  <si>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</si>
  <si>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</si>
  <si>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</si>
  <si>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</si>
  <si>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</si>
  <si>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</si>
  <si>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</si>
  <si>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</si>
  <si>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</si>
  <si>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</si>
  <si>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</si>
  <si>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</si>
  <si>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</si>
  <si>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</si>
  <si>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</si>
  <si>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</si>
  <si>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</si>
  <si>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</si>
  <si>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</si>
  <si>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</si>
  <si>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</si>
  <si>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</si>
  <si>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</si>
  <si>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</si>
  <si>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</si>
  <si>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</si>
  <si>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</si>
  <si>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</si>
  <si>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</si>
  <si>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</si>
  <si>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</si>
  <si>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</si>
  <si>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</si>
  <si>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</si>
  <si>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</si>
  <si>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</si>
  <si>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</si>
  <si>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</si>
  <si>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</si>
  <si>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</si>
  <si>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</si>
  <si>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</si>
  <si>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</si>
  <si>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</si>
  <si>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</si>
  <si>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</si>
  <si>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</si>
  <si>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</si>
  <si>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</si>
  <si>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</si>
  <si>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</si>
  <si>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</si>
  <si>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</si>
  <si>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</si>
  <si>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</si>
  <si>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</si>
  <si>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</si>
  <si>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</si>
  <si>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</si>
  <si>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</si>
  <si>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</si>
  <si>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</si>
  <si>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</si>
  <si>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</si>
  <si>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</si>
  <si>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</si>
  <si>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</si>
  <si>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</si>
  <si>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</si>
  <si>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</si>
  <si>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</si>
  <si>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</si>
  <si>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</si>
  <si>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</si>
  <si>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</si>
  <si>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</si>
  <si>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</si>
  <si>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</si>
  <si>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</si>
  <si>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</si>
  <si>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</si>
  <si>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</si>
  <si>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</si>
  <si>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</si>
  <si>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</si>
  <si>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</si>
  <si>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</si>
  <si>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</si>
  <si>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</si>
  <si>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</si>
  <si>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</si>
  <si>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</si>
  <si>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</si>
  <si>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</si>
  <si>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</si>
  <si>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</si>
  <si>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</si>
  <si>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</si>
  <si>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</si>
  <si>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</si>
  <si>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</si>
  <si>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</si>
  <si>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</si>
  <si>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</si>
  <si>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</si>
  <si>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</si>
  <si>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</si>
  <si>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</si>
  <si>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</si>
  <si>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</si>
  <si>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</si>
  <si>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</si>
  <si>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</si>
  <si>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</si>
  <si>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</si>
  <si>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</si>
  <si>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</si>
  <si>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</si>
  <si>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</si>
  <si>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</si>
  <si>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</si>
  <si>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</si>
  <si>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</si>
  <si>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</si>
  <si>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</si>
  <si>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</si>
  <si>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</si>
  <si>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</si>
  <si>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</si>
  <si>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</si>
  <si>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</si>
  <si>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</si>
  <si>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</si>
  <si>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</si>
  <si>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</si>
  <si>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</si>
  <si>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</si>
  <si>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</si>
  <si>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</si>
  <si>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</si>
  <si>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</si>
  <si>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</si>
  <si>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</si>
  <si>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</si>
  <si>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</si>
  <si>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</si>
  <si>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</si>
  <si>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</si>
  <si>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</si>
  <si>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</si>
  <si>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</si>
  <si>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</si>
  <si>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</si>
  <si>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</si>
  <si>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</si>
  <si>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</si>
  <si>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</si>
  <si>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</si>
  <si>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</si>
  <si>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</si>
  <si>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</si>
  <si>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</si>
  <si>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</si>
  <si>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</si>
  <si>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</si>
  <si>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</si>
  <si>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</si>
  <si>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</si>
  <si>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</si>
  <si>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</si>
  <si>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</si>
  <si>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</si>
  <si>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</si>
  <si>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</si>
  <si>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</si>
  <si>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</si>
  <si>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</si>
  <si>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</si>
  <si>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</si>
  <si>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</si>
  <si>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</si>
  <si>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</si>
  <si>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</si>
  <si>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</si>
  <si>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</si>
  <si>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</si>
  <si>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</si>
  <si>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</si>
  <si>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</si>
  <si>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</si>
  <si>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</si>
  <si>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</si>
  <si>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</si>
  <si>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</si>
  <si>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</si>
  <si>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</si>
  <si>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</si>
  <si>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</si>
  <si>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</si>
  <si>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</si>
  <si>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</si>
  <si>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</si>
  <si>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</si>
  <si>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</si>
  <si>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</si>
  <si>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</si>
  <si>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</si>
  <si>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</si>
  <si>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</si>
  <si>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</si>
  <si>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</si>
  <si>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</si>
  <si>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</si>
  <si>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</si>
  <si>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</si>
  <si>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</si>
  <si>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</si>
  <si>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</si>
  <si>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</si>
  <si>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</si>
  <si>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</si>
  <si>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</si>
  <si>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</si>
  <si>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</si>
  <si>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</si>
  <si>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</si>
  <si>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</si>
  <si>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</si>
  <si>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</si>
  <si>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</si>
  <si>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</si>
  <si>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</si>
  <si>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</si>
  <si>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</si>
  <si>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</si>
  <si>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</si>
  <si>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</si>
  <si>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</si>
  <si>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</si>
  <si>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</si>
  <si>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</si>
  <si>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</si>
  <si>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</si>
  <si>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</si>
  <si>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</si>
  <si>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</si>
  <si>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</si>
  <si>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</si>
  <si>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</si>
  <si>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</si>
  <si>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</si>
  <si>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</si>
  <si>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</si>
  <si>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</si>
  <si>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</si>
  <si>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</si>
  <si>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</si>
  <si>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</si>
  <si>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</si>
  <si>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</si>
  <si>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</si>
  <si>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</si>
  <si>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</si>
  <si>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</si>
  <si>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</si>
  <si>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</si>
  <si>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</si>
  <si>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</si>
  <si>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</si>
  <si>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</si>
  <si>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</si>
  <si>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</si>
  <si>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</si>
  <si>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</si>
  <si>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</si>
  <si>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</si>
  <si>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</si>
  <si>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</si>
  <si>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</si>
  <si>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</si>
  <si>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</si>
  <si>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</si>
  <si>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</si>
  <si>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</si>
  <si>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</si>
  <si>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</si>
  <si>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</si>
  <si>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</si>
  <si>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</si>
  <si>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</si>
  <si>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</si>
  <si>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</si>
  <si>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</si>
  <si>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</si>
  <si>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</si>
  <si>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</si>
  <si>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</si>
  <si>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</si>
  <si>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</si>
  <si>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</si>
  <si>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</si>
  <si>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</si>
  <si>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</si>
  <si>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</si>
  <si>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</si>
  <si>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</si>
  <si>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</si>
  <si>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</si>
  <si>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</si>
  <si>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</si>
  <si>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</si>
  <si>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</si>
  <si>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</si>
  <si>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</si>
  <si>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</si>
  <si>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</si>
  <si>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</si>
  <si>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</si>
  <si>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</si>
  <si>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</si>
  <si>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</si>
  <si>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</si>
  <si>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</si>
  <si>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</si>
  <si>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</si>
  <si>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</si>
  <si>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</si>
  <si>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</si>
  <si>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</si>
  <si>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</si>
  <si>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</si>
  <si>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</si>
  <si>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</si>
  <si>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</si>
  <si>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</si>
  <si>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</si>
  <si>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</si>
  <si>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</si>
  <si>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</si>
  <si>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</si>
  <si>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</si>
  <si>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</si>
  <si>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</si>
  <si>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</si>
  <si>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</si>
  <si>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</si>
  <si>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</si>
  <si>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</si>
  <si>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</si>
  <si>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</si>
  <si>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</si>
  <si>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</si>
  <si>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</si>
  <si>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</si>
  <si>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</si>
  <si>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</si>
  <si>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</si>
  <si>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</si>
  <si>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</si>
  <si>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</si>
  <si>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</si>
  <si>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</si>
  <si>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</si>
  <si>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</si>
  <si>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</si>
  <si>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</si>
  <si>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</si>
  <si>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</si>
  <si>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</si>
  <si>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</si>
  <si>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</si>
  <si>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</si>
  <si>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</si>
  <si>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</si>
  <si>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</si>
  <si>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</si>
  <si>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</si>
  <si>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</si>
  <si>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</si>
  <si>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</si>
  <si>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</si>
  <si>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</si>
  <si>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</si>
  <si>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</si>
  <si>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</si>
  <si>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</si>
  <si>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</si>
  <si>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</si>
  <si>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</si>
  <si>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</si>
  <si>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</si>
  <si>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</si>
  <si>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</si>
  <si>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</si>
  <si>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</si>
  <si>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</si>
  <si>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</si>
  <si>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</si>
  <si>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</si>
  <si>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</si>
  <si>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</si>
  <si>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</si>
  <si>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</si>
  <si>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</si>
  <si>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</si>
  <si>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</si>
  <si>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</si>
  <si>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</si>
  <si>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</si>
  <si>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</si>
  <si>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</si>
  <si>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</si>
  <si>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</si>
  <si>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</si>
  <si>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</si>
  <si>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</si>
  <si>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</si>
  <si>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</si>
  <si>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</si>
  <si>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</si>
  <si>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</si>
  <si>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</si>
  <si>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</si>
  <si>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</si>
  <si>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</si>
  <si>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</si>
  <si>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</si>
  <si>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</si>
  <si>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</si>
  <si>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</si>
  <si>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</si>
  <si>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</si>
  <si>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</si>
  <si>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</si>
  <si>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</si>
  <si>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</si>
  <si>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</si>
  <si>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</si>
  <si>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</si>
  <si>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</si>
  <si>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</si>
  <si>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</si>
  <si>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</si>
  <si>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</si>
  <si>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</si>
  <si>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</si>
  <si>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</si>
  <si>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</si>
  <si>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</si>
  <si>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</si>
  <si>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</si>
  <si>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</si>
  <si>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</si>
  <si>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</si>
  <si>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</si>
  <si>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</si>
  <si>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</si>
  <si>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</si>
  <si>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</si>
  <si>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</si>
  <si>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</si>
  <si>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</si>
  <si>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</si>
  <si>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</si>
  <si>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</si>
  <si>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</si>
  <si>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</si>
  <si>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</si>
  <si>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</si>
  <si>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</si>
  <si>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</si>
  <si>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</si>
  <si>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</si>
  <si>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</si>
  <si>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</si>
  <si>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</si>
  <si>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</si>
  <si>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</si>
  <si>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</si>
  <si>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</si>
  <si>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</si>
  <si>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</si>
  <si>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</si>
  <si>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</si>
  <si>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</si>
  <si>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</si>
  <si>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</si>
  <si>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</si>
  <si>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</si>
  <si>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</si>
  <si>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</si>
  <si>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</si>
  <si>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</si>
  <si>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</si>
  <si>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</si>
  <si>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</si>
  <si>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</si>
  <si>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</si>
  <si>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</si>
  <si>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</si>
  <si>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</si>
  <si>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</si>
  <si>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</si>
  <si>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</si>
  <si>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</si>
  <si>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</si>
  <si>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</si>
  <si>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</si>
  <si>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</si>
  <si>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</si>
  <si>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</si>
  <si>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</si>
  <si>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</si>
  <si>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</si>
  <si>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</si>
  <si>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</si>
  <si>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</si>
  <si>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</si>
  <si>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</si>
  <si>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</si>
  <si>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</si>
  <si>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</si>
  <si>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</si>
  <si>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</si>
  <si>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</si>
  <si>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</si>
  <si>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</si>
  <si>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</si>
  <si>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</si>
  <si>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</si>
  <si>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</si>
  <si>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</si>
  <si>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</si>
  <si>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</si>
  <si>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</si>
  <si>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</si>
  <si>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</si>
  <si>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</si>
  <si>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</si>
  <si>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</si>
  <si>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</si>
  <si>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</si>
  <si>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</si>
  <si>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</si>
  <si>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</si>
  <si>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</si>
  <si>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</si>
  <si>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</si>
  <si>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</si>
  <si>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</si>
  <si>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</si>
  <si>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</si>
  <si>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</si>
  <si>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</si>
  <si>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</si>
  <si>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</si>
  <si>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</si>
  <si>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</si>
  <si>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</si>
  <si>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</si>
  <si>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</si>
  <si>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</si>
  <si>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</si>
  <si>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</si>
  <si>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</si>
  <si>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</si>
  <si>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</si>
  <si>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</si>
  <si>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</si>
  <si>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</si>
  <si>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</si>
  <si>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</si>
  <si>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</si>
  <si>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</si>
  <si>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</si>
  <si>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</si>
  <si>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</si>
  <si>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</si>
  <si>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</si>
  <si>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</si>
  <si>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</si>
  <si>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</si>
  <si>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</si>
  <si>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</si>
  <si>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</si>
  <si>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</si>
  <si>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</si>
  <si>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</si>
  <si>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</si>
  <si>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</si>
  <si>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</si>
  <si>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</si>
  <si>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</si>
  <si>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</si>
  <si>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</si>
  <si>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</si>
  <si>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</si>
  <si>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</si>
  <si>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</si>
  <si>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</si>
  <si>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</si>
  <si>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</si>
  <si>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</si>
  <si>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</si>
  <si>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</si>
  <si>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</si>
  <si>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</si>
  <si>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</si>
  <si>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</si>
  <si>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</si>
  <si>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</si>
  <si>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</si>
  <si>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</si>
  <si>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</si>
  <si>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</si>
  <si>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</si>
  <si>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</si>
  <si>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</si>
  <si>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</si>
  <si>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</si>
  <si>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</si>
  <si>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</si>
  <si>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</si>
  <si>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</si>
  <si>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</si>
  <si>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</si>
  <si>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</si>
  <si>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</si>
  <si>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</si>
  <si>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</si>
  <si>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</si>
  <si>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</si>
  <si>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</si>
  <si>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</si>
  <si>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</si>
  <si>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</si>
  <si>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</si>
  <si>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</si>
  <si>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</si>
  <si>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</si>
  <si>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</si>
  <si>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</si>
  <si>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</si>
  <si>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</si>
  <si>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</si>
  <si>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</si>
  <si>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</si>
  <si>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</si>
  <si>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</si>
  <si>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</si>
  <si>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</si>
  <si>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</si>
  <si>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</si>
  <si>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</si>
  <si>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</si>
  <si>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</si>
  <si>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</si>
  <si>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</si>
  <si>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</si>
  <si>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</si>
  <si>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</si>
  <si>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</si>
  <si>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</si>
  <si>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</si>
  <si>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</si>
  <si>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</si>
  <si>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</si>
  <si>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</si>
  <si>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</si>
  <si>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</si>
  <si>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</si>
  <si>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</si>
  <si>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</si>
  <si>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</si>
  <si>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</si>
  <si>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</si>
  <si>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</si>
  <si>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</si>
  <si>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</si>
  <si>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</si>
  <si>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</si>
  <si>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</si>
  <si>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</si>
  <si>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</si>
  <si>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</si>
  <si>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</si>
  <si>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</si>
  <si>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</si>
  <si>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</si>
  <si>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</si>
  <si>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</si>
  <si>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</si>
  <si>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</si>
  <si>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</si>
  <si>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</si>
  <si>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</si>
  <si>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</si>
  <si>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</si>
  <si>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</si>
  <si>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</si>
  <si>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</si>
  <si>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</si>
  <si>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</si>
  <si>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</si>
  <si>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</si>
  <si>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</si>
  <si>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</si>
  <si>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</si>
  <si>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</si>
  <si>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</si>
  <si>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</si>
  <si>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</si>
  <si>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</si>
  <si>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</si>
  <si>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</si>
  <si>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</si>
  <si>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</si>
  <si>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</si>
  <si>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</si>
  <si>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</si>
  <si>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</si>
  <si>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</si>
  <si>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</si>
  <si>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</si>
  <si>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</si>
  <si>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</si>
  <si>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</si>
  <si>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</si>
  <si>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</si>
  <si>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</si>
  <si>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</si>
  <si>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</si>
  <si>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</si>
  <si>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</si>
  <si>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</si>
  <si>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</si>
  <si>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</si>
  <si>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</si>
  <si>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</si>
  <si>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</si>
  <si>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</si>
  <si>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</si>
  <si>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</si>
  <si>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</si>
  <si>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</si>
  <si>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</si>
  <si>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</si>
  <si>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</si>
  <si>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</si>
  <si>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</si>
  <si>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</si>
  <si>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</si>
  <si>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</si>
  <si>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</si>
  <si>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</si>
  <si>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</si>
  <si>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</si>
  <si>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</si>
  <si>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</si>
  <si>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</si>
  <si>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</si>
  <si>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</si>
  <si>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</si>
  <si>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</si>
  <si>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</si>
  <si>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</si>
  <si>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</si>
  <si>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</si>
  <si>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</si>
  <si>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</si>
  <si>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</si>
  <si>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</si>
  <si>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</si>
  <si>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</si>
  <si>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</si>
  <si>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</si>
  <si>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</si>
  <si>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</si>
  <si>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</si>
  <si>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</si>
  <si>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</si>
  <si>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</si>
  <si>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</si>
  <si>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</si>
  <si>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</si>
  <si>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</si>
  <si>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</si>
  <si>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</si>
  <si>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</si>
  <si>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</si>
  <si>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</si>
  <si>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</si>
  <si>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</si>
  <si>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</si>
  <si>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</si>
  <si>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</si>
  <si>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</si>
  <si>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</si>
  <si>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</si>
  <si>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</si>
  <si>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</si>
  <si>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</si>
  <si>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</si>
  <si>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</si>
  <si>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</si>
  <si>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</si>
  <si>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</si>
  <si>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</si>
  <si>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</si>
  <si>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</si>
  <si>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</si>
  <si>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</si>
  <si>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</si>
  <si>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</si>
  <si>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</si>
  <si>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</si>
  <si>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</si>
  <si>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</si>
  <si>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</si>
  <si>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</si>
  <si>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</si>
  <si>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</si>
  <si>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</si>
  <si>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</si>
  <si>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</si>
  <si>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</si>
  <si>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</si>
  <si>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</si>
  <si>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</si>
  <si>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</si>
  <si>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</si>
  <si>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</si>
  <si>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</si>
  <si>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</si>
  <si>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</si>
  <si>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</si>
  <si>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</si>
  <si>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</si>
  <si>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</si>
  <si>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</si>
  <si>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</si>
  <si>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</si>
  <si>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</si>
  <si>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</si>
  <si>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</si>
  <si>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</si>
  <si>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</si>
  <si>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</si>
  <si>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</si>
  <si>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</si>
  <si>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</si>
  <si>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</si>
  <si>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</si>
  <si>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</si>
  <si>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</si>
  <si>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</si>
  <si>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</si>
  <si>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</si>
  <si>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</si>
  <si>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</si>
  <si>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</si>
  <si>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</si>
  <si>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</si>
  <si>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</si>
  <si>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</si>
  <si>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</si>
  <si>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</si>
  <si>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</si>
  <si>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</si>
  <si>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</si>
  <si>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</si>
  <si>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</si>
  <si>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</si>
  <si>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</si>
  <si>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</si>
  <si>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</si>
  <si>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</si>
  <si>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</si>
  <si>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</si>
  <si>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</si>
  <si>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</si>
  <si>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</si>
  <si>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</si>
  <si>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</si>
  <si>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</si>
  <si>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</si>
  <si>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</si>
  <si>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</si>
  <si>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</si>
  <si>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</si>
  <si>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</si>
  <si>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</si>
  <si>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</si>
  <si>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</si>
  <si>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</si>
  <si>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</si>
  <si>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</si>
  <si>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</si>
  <si>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</si>
  <si>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</si>
  <si>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</si>
  <si>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</si>
  <si>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</si>
  <si>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</si>
  <si>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</si>
  <si>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</si>
  <si>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</si>
  <si>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</si>
  <si>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</si>
  <si>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</si>
  <si>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</si>
  <si>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</si>
  <si>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</si>
  <si>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</si>
  <si>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</si>
  <si>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</si>
  <si>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</si>
  <si>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</si>
  <si>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</si>
  <si>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</si>
  <si>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</si>
  <si>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</si>
  <si>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</si>
  <si>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</si>
  <si>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</si>
  <si>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</si>
  <si>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</si>
  <si>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</si>
  <si>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</si>
  <si>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</si>
  <si>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</si>
  <si>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</si>
  <si>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</si>
  <si>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</si>
  <si>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</si>
  <si>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</si>
  <si>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</si>
  <si>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</si>
  <si>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</si>
  <si>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</si>
  <si>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</si>
  <si>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</si>
  <si>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</si>
  <si>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</si>
  <si>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</si>
  <si>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</si>
  <si>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</si>
  <si>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</si>
  <si>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</si>
  <si>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</si>
  <si>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</si>
  <si>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</si>
  <si>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</si>
  <si>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</si>
  <si>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</si>
  <si>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</si>
  <si>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</si>
  <si>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</si>
  <si>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</si>
  <si>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</si>
  <si>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</si>
  <si>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</si>
  <si>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</si>
  <si>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</si>
  <si>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</si>
  <si>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</si>
  <si>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</si>
  <si>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</si>
  <si>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</si>
  <si>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</si>
  <si>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</si>
  <si>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</si>
  <si>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</si>
  <si>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</si>
  <si>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</si>
  <si>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</si>
  <si>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</si>
  <si>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</si>
  <si>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</si>
  <si>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</si>
  <si>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</si>
  <si>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</si>
  <si>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</si>
  <si>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</si>
  <si>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</si>
  <si>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</si>
  <si>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</si>
  <si>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</si>
  <si>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</si>
  <si>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</si>
  <si>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</si>
  <si>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</si>
  <si>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</si>
  <si>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</si>
  <si>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</si>
  <si>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</si>
  <si>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</si>
  <si>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</si>
  <si>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</si>
  <si>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</si>
  <si>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</si>
  <si>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</si>
  <si>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</si>
  <si>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</si>
  <si>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</si>
  <si>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</si>
  <si>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</si>
  <si>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</si>
  <si>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</si>
  <si>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</si>
  <si>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</si>
  <si>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</si>
  <si>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</si>
  <si>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</si>
  <si>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</si>
  <si>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</si>
  <si>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</si>
  <si>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</si>
  <si>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</si>
  <si>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</si>
  <si>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</si>
  <si>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</si>
  <si>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</si>
  <si>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</si>
  <si>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</si>
  <si>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</si>
  <si>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</si>
  <si>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</si>
  <si>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</si>
  <si>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</si>
  <si>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</si>
  <si>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</si>
  <si>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</si>
  <si>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</si>
  <si>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</si>
  <si>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</si>
  <si>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</si>
  <si>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</si>
  <si>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</si>
  <si>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</si>
  <si>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</si>
  <si>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</si>
  <si>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</si>
  <si>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</si>
  <si>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</si>
  <si>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</si>
  <si>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</si>
  <si>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</si>
  <si>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</si>
  <si>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</si>
  <si>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</si>
  <si>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</si>
  <si>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</si>
  <si>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</si>
  <si>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</si>
  <si>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</si>
  <si>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</si>
  <si>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</si>
  <si>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</si>
  <si>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</si>
  <si>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</si>
  <si>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</si>
  <si>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</si>
  <si>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</si>
  <si>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</si>
  <si>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</si>
  <si>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</si>
  <si>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</si>
  <si>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</si>
  <si>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</si>
  <si>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</si>
  <si>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</si>
  <si>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</si>
  <si>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</si>
  <si>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</si>
  <si>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</si>
  <si>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</si>
  <si>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</si>
  <si>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</si>
  <si>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</si>
  <si>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</si>
  <si>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</si>
  <si>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</si>
  <si>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</si>
  <si>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</si>
  <si>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</si>
  <si>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</si>
  <si>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</si>
  <si>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</si>
  <si>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</si>
  <si>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</si>
  <si>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</si>
  <si>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</si>
  <si>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</si>
  <si>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</si>
  <si>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</si>
  <si>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</si>
  <si>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</si>
  <si>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</si>
  <si>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</si>
  <si>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</si>
  <si>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</si>
  <si>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</si>
  <si>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</si>
  <si>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</si>
  <si>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</si>
  <si>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</si>
  <si>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</si>
  <si>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</si>
  <si>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</si>
  <si>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</si>
  <si>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</si>
  <si>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</si>
  <si>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</si>
  <si>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</si>
  <si>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</si>
  <si>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</si>
  <si>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</si>
  <si>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</si>
  <si>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</si>
  <si>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</si>
  <si>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</si>
  <si>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</si>
  <si>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</si>
  <si>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</si>
  <si>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</si>
  <si>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</si>
  <si>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</si>
  <si>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</si>
  <si>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</si>
  <si>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</si>
  <si>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</si>
  <si>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</si>
  <si>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</si>
  <si>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</si>
  <si>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</si>
  <si>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</si>
  <si>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</si>
  <si>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</si>
  <si>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</si>
  <si>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</si>
  <si>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</si>
  <si>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</si>
  <si>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</si>
  <si>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</si>
  <si>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</si>
  <si>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</si>
  <si>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</si>
  <si>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</si>
  <si>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</si>
  <si>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</si>
  <si>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</si>
  <si>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</si>
  <si>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</si>
  <si>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</si>
  <si>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</si>
  <si>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</si>
  <si>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</si>
  <si>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</si>
  <si>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</si>
  <si>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</si>
  <si>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</si>
  <si>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</si>
  <si>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</si>
  <si>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</si>
  <si>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</si>
  <si>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</si>
  <si>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</si>
  <si>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</si>
  <si>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</si>
  <si>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</si>
  <si>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</si>
  <si>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</si>
  <si>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</si>
  <si>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</si>
  <si>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</si>
  <si>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</si>
  <si>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</si>
  <si>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</si>
  <si>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</si>
  <si>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</si>
  <si>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</si>
  <si>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</si>
  <si>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</si>
  <si>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</si>
  <si>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</si>
  <si>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</si>
  <si>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</si>
  <si>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</si>
  <si>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</si>
  <si>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</si>
  <si>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</si>
  <si>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</si>
  <si>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</si>
  <si>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</si>
  <si>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</si>
  <si>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</si>
  <si>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</si>
  <si>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</si>
  <si>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</si>
  <si>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</si>
  <si>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</si>
  <si>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</si>
  <si>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</si>
  <si>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</si>
  <si>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</si>
  <si>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</si>
  <si>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</si>
  <si>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</si>
  <si>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</si>
  <si>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</si>
  <si>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</si>
  <si>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</si>
  <si>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</si>
  <si>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</si>
  <si>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</si>
  <si>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</si>
  <si>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</si>
  <si>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</si>
  <si>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</si>
  <si>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</si>
  <si>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</si>
  <si>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</si>
  <si>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</si>
  <si>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</si>
  <si>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</si>
  <si>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</si>
  <si>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</si>
  <si>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</si>
  <si>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</si>
  <si>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</si>
  <si>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</si>
  <si>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</si>
  <si>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</si>
  <si>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</si>
  <si>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</si>
  <si>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</si>
  <si>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</si>
  <si>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</si>
  <si>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</si>
  <si>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</si>
  <si>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</si>
  <si>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</si>
  <si>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</si>
  <si>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</si>
  <si>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</si>
  <si>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</si>
  <si>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</si>
  <si>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</si>
  <si>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</si>
  <si>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</si>
  <si>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</si>
  <si>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</si>
  <si>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</si>
  <si>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</si>
  <si>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</si>
  <si>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</si>
  <si>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</si>
  <si>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</si>
  <si>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</si>
  <si>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</si>
  <si>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</si>
  <si>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</si>
  <si>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</si>
  <si>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</si>
  <si>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</si>
  <si>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</si>
  <si>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</si>
  <si>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</si>
  <si>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</si>
  <si>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</si>
  <si>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</si>
  <si>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</si>
  <si>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</si>
  <si>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</si>
  <si>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</si>
  <si>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</si>
  <si>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</si>
  <si>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</si>
  <si>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</si>
  <si>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</si>
  <si>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</si>
  <si>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</si>
  <si>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</si>
  <si>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</si>
  <si>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</si>
  <si>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</si>
  <si>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</si>
  <si>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</si>
  <si>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</si>
  <si>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</si>
  <si>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</si>
  <si>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</si>
  <si>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</si>
  <si>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</si>
  <si>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</si>
  <si>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</si>
  <si>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</si>
  <si>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</si>
  <si>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</si>
  <si>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</si>
  <si>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</si>
  <si>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</si>
  <si>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</si>
  <si>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</si>
  <si>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</si>
  <si>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</si>
  <si>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</si>
  <si>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</si>
  <si>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</si>
  <si>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</si>
  <si>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</si>
  <si>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</si>
  <si>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</si>
  <si>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</si>
  <si>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</si>
  <si>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</si>
  <si>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</si>
  <si>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</si>
  <si>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</si>
  <si>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</si>
  <si>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</si>
  <si>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</si>
  <si>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</si>
  <si>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</si>
  <si>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</si>
  <si>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</si>
  <si>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</si>
  <si>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</si>
  <si>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</si>
  <si>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</si>
  <si>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</si>
  <si>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</si>
  <si>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</si>
  <si>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</si>
  <si>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</si>
  <si>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</si>
  <si>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</si>
  <si>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</si>
  <si>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</si>
  <si>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</si>
  <si>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</si>
  <si>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</si>
  <si>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</si>
  <si>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</si>
  <si>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</si>
  <si>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</si>
  <si>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</si>
  <si>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</si>
  <si>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</si>
  <si>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</si>
  <si>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</si>
  <si>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</si>
  <si>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</si>
  <si>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</si>
  <si>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</si>
  <si>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</si>
  <si>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</si>
  <si>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</si>
  <si>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</si>
  <si>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</si>
  <si>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</si>
  <si>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</si>
  <si>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</si>
  <si>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</si>
  <si>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</si>
  <si>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</si>
  <si>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</si>
  <si>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</si>
  <si>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</si>
  <si>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</si>
  <si>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</si>
  <si>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</si>
  <si>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</si>
  <si>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</si>
  <si>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</si>
  <si>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</si>
  <si>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</si>
  <si>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</si>
  <si>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</si>
  <si>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</si>
  <si>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</si>
  <si>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</si>
  <si>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</si>
  <si>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</si>
  <si>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</si>
  <si>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</si>
  <si>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</si>
  <si>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</si>
  <si>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</si>
  <si>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</si>
  <si>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</si>
  <si>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</si>
  <si>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</si>
  <si>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</si>
  <si>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</si>
  <si>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</si>
  <si>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</si>
  <si>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</si>
  <si>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</si>
  <si>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</si>
  <si>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</si>
  <si>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</si>
  <si>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</si>
  <si>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</si>
  <si>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</si>
  <si>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</si>
  <si>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</si>
  <si>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</si>
  <si>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</si>
  <si>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</si>
  <si>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</si>
  <si>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</si>
  <si>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</si>
  <si>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</si>
  <si>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</si>
  <si>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</si>
  <si>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</si>
  <si>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</si>
  <si>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</si>
  <si>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</si>
  <si>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</si>
  <si>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</si>
  <si>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</si>
  <si>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</si>
  <si>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</si>
  <si>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</si>
  <si>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</si>
  <si>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</si>
  <si>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</si>
  <si>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</si>
  <si>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</si>
  <si>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</si>
  <si>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</si>
  <si>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</si>
  <si>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</si>
  <si>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</si>
  <si>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</si>
  <si>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</si>
  <si>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</si>
  <si>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</si>
  <si>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</si>
  <si>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</si>
  <si>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</si>
  <si>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</si>
  <si>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</si>
  <si>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</si>
  <si>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</si>
  <si>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</si>
  <si>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</si>
  <si>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</si>
  <si>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</si>
  <si>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</si>
  <si>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</si>
  <si>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</si>
  <si>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</si>
  <si>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</si>
  <si>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</si>
  <si>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</si>
  <si>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</si>
  <si>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</si>
  <si>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</si>
  <si>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</si>
  <si>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</si>
  <si>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</si>
  <si>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</si>
  <si>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</si>
  <si>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</si>
  <si>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</si>
  <si>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</si>
  <si>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</si>
  <si>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</si>
  <si>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</si>
  <si>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</si>
  <si>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</si>
  <si>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</si>
  <si>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</si>
  <si>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</si>
  <si>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</si>
  <si>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</si>
  <si>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</si>
  <si>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</si>
  <si>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</si>
  <si>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</si>
  <si>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</si>
  <si>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</si>
  <si>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</si>
  <si>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</si>
  <si>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</si>
  <si>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</si>
  <si>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</si>
  <si>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</si>
  <si>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</si>
  <si>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</si>
  <si>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</si>
  <si>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</si>
  <si>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</si>
  <si>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</si>
  <si>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</si>
  <si>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</si>
  <si>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</si>
  <si>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</si>
  <si>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</si>
  <si>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</si>
  <si>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</si>
  <si>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</si>
  <si>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</si>
  <si>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</si>
  <si>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</si>
  <si>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</si>
  <si>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</si>
  <si>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</si>
  <si>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</si>
  <si>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</si>
  <si>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</si>
  <si>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</si>
  <si>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</si>
  <si>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</si>
  <si>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</si>
  <si>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</si>
  <si>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</si>
  <si>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</si>
  <si>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</si>
  <si>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</si>
  <si>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</si>
  <si>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</si>
  <si>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</si>
  <si>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</si>
  <si>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</si>
  <si>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</si>
  <si>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</si>
  <si>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</si>
  <si>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</si>
  <si>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</si>
  <si>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</si>
  <si>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</si>
  <si>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</si>
  <si>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</si>
  <si>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</si>
  <si>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</si>
  <si>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</si>
  <si>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</si>
  <si>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</si>
  <si>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</si>
  <si>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</si>
  <si>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</si>
  <si>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</si>
  <si>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</si>
  <si>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</si>
  <si>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</si>
  <si>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</si>
  <si>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</si>
  <si>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</si>
  <si>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</si>
  <si>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</si>
  <si>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</si>
  <si>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</si>
  <si>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</si>
  <si>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</si>
  <si>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</si>
  <si>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</si>
  <si>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</si>
  <si>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</si>
  <si>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</si>
  <si>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</si>
  <si>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</si>
  <si>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</si>
  <si>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</si>
  <si>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</si>
  <si>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</si>
  <si>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</si>
  <si>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</si>
  <si>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</si>
  <si>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</si>
  <si>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</si>
  <si>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</si>
  <si>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</si>
  <si>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</si>
  <si>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</si>
  <si>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</si>
  <si>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</si>
  <si>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</si>
  <si>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</si>
  <si>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</si>
  <si>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</si>
  <si>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</si>
  <si>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</si>
  <si>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</si>
  <si>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</si>
  <si>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</si>
  <si>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</si>
  <si>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</si>
  <si>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</si>
  <si>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</si>
  <si>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</si>
  <si>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</si>
  <si>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</si>
  <si>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</si>
  <si>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</si>
  <si>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</si>
  <si>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</si>
  <si>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</si>
  <si>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</si>
  <si>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</si>
  <si>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</si>
  <si>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</si>
  <si>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</si>
  <si>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</si>
  <si>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</si>
  <si>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</si>
  <si>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</si>
  <si>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</si>
  <si>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</si>
  <si>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</si>
  <si>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</si>
  <si>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</si>
  <si>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</si>
  <si>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</si>
  <si>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</si>
  <si>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</si>
  <si>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</si>
  <si>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</si>
  <si>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</si>
  <si>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</si>
  <si>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</si>
  <si>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</si>
  <si>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</si>
  <si>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</si>
  <si>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</si>
  <si>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</si>
  <si>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</si>
  <si>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</si>
  <si>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</si>
  <si>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</si>
  <si>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</si>
  <si>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</si>
  <si>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</si>
  <si>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</si>
  <si>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</si>
  <si>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</si>
  <si>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</si>
  <si>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</si>
  <si>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</si>
  <si>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</si>
  <si>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</si>
  <si>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</si>
  <si>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</si>
  <si>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</si>
  <si>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</si>
  <si>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</si>
  <si>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</si>
  <si>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</si>
  <si>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</si>
  <si>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</si>
  <si>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</si>
  <si>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</si>
  <si>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</si>
  <si>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</si>
  <si>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</si>
  <si>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</si>
  <si>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</si>
  <si>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</si>
  <si>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</si>
  <si>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</si>
  <si>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</si>
  <si>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</si>
  <si>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</si>
  <si>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</si>
  <si>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</si>
  <si>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</si>
  <si>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</si>
  <si>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</si>
  <si>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</si>
  <si>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</si>
  <si>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</si>
  <si>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</si>
  <si>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</si>
  <si>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</si>
  <si>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</si>
  <si>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</si>
  <si>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</si>
  <si>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</si>
  <si>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</si>
  <si>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</si>
  <si>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</si>
  <si>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</si>
  <si>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</si>
  <si>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</si>
  <si>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</si>
  <si>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</si>
  <si>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</si>
  <si>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</si>
  <si>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</si>
  <si>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</si>
  <si>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</si>
  <si>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</si>
  <si>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</si>
  <si>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</si>
  <si>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</si>
  <si>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</si>
  <si>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</si>
  <si>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</si>
  <si>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</si>
  <si>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</si>
  <si>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</si>
  <si>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</si>
  <si>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</si>
  <si>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</si>
  <si>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</si>
  <si>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</si>
  <si>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</si>
  <si>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</si>
  <si>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</si>
  <si>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</si>
  <si>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</si>
  <si>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</si>
  <si>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</si>
  <si>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</si>
  <si>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</si>
  <si>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</si>
  <si>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</si>
  <si>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</si>
  <si>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</si>
  <si>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</si>
  <si>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</si>
  <si>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</si>
  <si>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</si>
  <si>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</si>
  <si>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</si>
  <si>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</si>
  <si>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</si>
  <si>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</si>
  <si>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</si>
  <si>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</si>
  <si>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</si>
  <si>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</si>
  <si>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</si>
  <si>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</si>
  <si>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</si>
  <si>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</si>
  <si>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</si>
  <si>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</si>
  <si>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</si>
  <si>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</si>
  <si>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</si>
  <si>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</si>
  <si>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</si>
  <si>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</si>
  <si>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</si>
  <si>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</si>
  <si>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</si>
  <si>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</si>
  <si>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</si>
  <si>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</si>
  <si>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</si>
  <si>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</si>
  <si>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</si>
  <si>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</si>
  <si>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</si>
  <si>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</si>
  <si>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</si>
  <si>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</si>
  <si>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</si>
  <si>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</si>
  <si>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</si>
  <si>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</si>
  <si>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</si>
  <si>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</si>
  <si>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</si>
  <si>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</si>
  <si>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</si>
  <si>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</si>
  <si>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</si>
  <si>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</si>
  <si>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</si>
  <si>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</si>
  <si>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</si>
  <si>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</si>
  <si>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</si>
  <si>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</si>
  <si>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</si>
  <si>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</si>
  <si>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</si>
  <si>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</si>
  <si>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</si>
  <si>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</si>
  <si>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</si>
  <si>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</si>
  <si>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</si>
  <si>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</si>
  <si>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</si>
  <si>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</si>
  <si>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</si>
  <si>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</si>
  <si>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</si>
  <si>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</si>
  <si>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</si>
  <si>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</si>
  <si>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</si>
  <si>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</si>
  <si>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</si>
  <si>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</si>
  <si>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</si>
  <si>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</si>
  <si>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</si>
  <si>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</si>
  <si>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</si>
  <si>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</si>
  <si>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</si>
  <si>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</si>
  <si>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</si>
  <si>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</si>
  <si>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</si>
  <si>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</si>
  <si>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</si>
  <si>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</si>
  <si>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</si>
  <si>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</si>
  <si>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</si>
  <si>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</si>
  <si>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</si>
  <si>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</si>
  <si>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</si>
  <si>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</si>
  <si>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</si>
  <si>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</si>
  <si>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</si>
  <si>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</si>
  <si>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</si>
  <si>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</si>
  <si>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</si>
  <si>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</si>
  <si>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</si>
  <si>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</si>
  <si>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</si>
  <si>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</si>
  <si>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</si>
  <si>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</si>
  <si>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</si>
  <si>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</si>
  <si>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</si>
  <si>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</si>
  <si>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</si>
  <si>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</si>
  <si>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</si>
  <si>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</si>
  <si>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</si>
  <si>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</si>
  <si>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</si>
  <si>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</si>
  <si>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</si>
  <si>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</si>
  <si>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</si>
  <si>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</si>
  <si>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</si>
  <si>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</si>
  <si>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</si>
  <si>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</si>
  <si>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</si>
  <si>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</si>
  <si>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</si>
  <si>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</si>
  <si>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</si>
  <si>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</si>
  <si>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</si>
  <si>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</si>
  <si>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</si>
  <si>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</si>
  <si>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</si>
  <si>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</si>
  <si>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</si>
  <si>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</si>
  <si>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</si>
  <si>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</si>
  <si>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</si>
  <si>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</si>
  <si>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</si>
  <si>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</si>
  <si>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</si>
  <si>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</si>
  <si>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</si>
  <si>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</si>
  <si>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</si>
  <si>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</si>
  <si>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</si>
  <si>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</si>
  <si>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</si>
  <si>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</si>
  <si>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</si>
  <si>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</si>
  <si>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</si>
  <si>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</si>
  <si>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</si>
  <si>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</si>
  <si>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</si>
  <si>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</si>
  <si>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</si>
  <si>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</si>
  <si>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</si>
  <si>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</si>
  <si>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</si>
  <si>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</si>
  <si>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</si>
  <si>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</si>
  <si>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</si>
  <si>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</si>
  <si>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</si>
  <si>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</si>
  <si>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</si>
  <si>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</si>
  <si>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</si>
  <si>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</si>
  <si>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</si>
  <si>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</si>
  <si>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</si>
  <si>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</si>
  <si>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</si>
  <si>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</si>
  <si>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</si>
  <si>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</si>
  <si>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</si>
  <si>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</si>
  <si>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</si>
  <si>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</si>
  <si>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</si>
  <si>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</si>
  <si>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</si>
  <si>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</si>
  <si>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</si>
  <si>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</si>
  <si>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</si>
  <si>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</si>
  <si>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</si>
  <si>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</si>
  <si>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</si>
  <si>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</si>
  <si>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</si>
  <si>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</si>
  <si>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</si>
  <si>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</si>
  <si>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</si>
  <si>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</si>
  <si>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</si>
  <si>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</si>
  <si>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</si>
  <si>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</si>
  <si>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</si>
  <si>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</si>
  <si>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</si>
  <si>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</si>
  <si>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</si>
  <si>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</si>
  <si>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</si>
  <si>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</si>
  <si>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</si>
  <si>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</si>
  <si>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</si>
  <si>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</si>
  <si>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</si>
  <si>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</si>
  <si>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</si>
  <si>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</si>
  <si>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</si>
  <si>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</si>
  <si>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</si>
  <si>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</si>
  <si>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</si>
  <si>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</si>
  <si>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</si>
  <si>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</si>
  <si>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</si>
  <si>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</si>
  <si>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</si>
  <si>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</si>
  <si>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</si>
  <si>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</si>
  <si>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</si>
  <si>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</si>
  <si>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</si>
  <si>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</si>
  <si>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</si>
  <si>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</si>
  <si>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</si>
  <si>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</si>
  <si>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</si>
  <si>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</si>
  <si>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</si>
  <si>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</si>
  <si>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</si>
  <si>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</si>
  <si>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</si>
  <si>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</si>
  <si>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</si>
  <si>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</si>
  <si>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</si>
  <si>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</si>
  <si>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</si>
  <si>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</si>
  <si>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</si>
  <si>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</si>
  <si>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</si>
  <si>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</si>
  <si>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</si>
  <si>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</si>
  <si>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</si>
  <si>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</si>
  <si>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</si>
  <si>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</si>
  <si>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</si>
  <si>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</si>
  <si>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</si>
  <si>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</si>
  <si>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</si>
  <si>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</si>
  <si>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</si>
  <si>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</si>
  <si>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</si>
  <si>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</si>
  <si>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</si>
  <si>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</si>
  <si>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</si>
  <si>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</si>
  <si>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</si>
  <si>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</si>
  <si>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</si>
  <si>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</si>
  <si>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</si>
  <si>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</si>
  <si>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</si>
  <si>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</si>
  <si>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</si>
  <si>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</si>
  <si>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</si>
  <si>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</si>
  <si>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</si>
  <si>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</si>
  <si>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</si>
  <si>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</si>
  <si>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</si>
  <si>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</si>
  <si>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</si>
  <si>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</si>
  <si>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</si>
  <si>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</si>
  <si>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</si>
  <si>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</si>
  <si>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</si>
  <si>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</si>
  <si>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</si>
  <si>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</si>
  <si>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</si>
  <si>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</si>
  <si>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</si>
  <si>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</si>
  <si>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</si>
  <si>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</si>
  <si>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</si>
  <si>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</si>
  <si>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</si>
  <si>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</si>
  <si>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</si>
  <si>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</si>
  <si>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</si>
  <si>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</si>
  <si>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</si>
  <si>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</si>
  <si>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</si>
  <si>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</si>
  <si>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</si>
  <si>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</si>
  <si>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</si>
  <si>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</si>
  <si>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</si>
  <si>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</si>
  <si>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</si>
  <si>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</si>
  <si>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</si>
  <si>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</si>
  <si>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</si>
  <si>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</si>
  <si>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</si>
  <si>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</si>
  <si>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</si>
  <si>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</si>
  <si>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</si>
  <si>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</si>
  <si>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</si>
  <si>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</si>
  <si>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</si>
  <si>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</si>
  <si>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</si>
  <si>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</si>
  <si>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</si>
  <si>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</si>
  <si>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</si>
  <si>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</si>
  <si>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</si>
  <si>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</si>
  <si>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</si>
  <si>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</si>
  <si>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</si>
  <si>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</si>
  <si>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</si>
  <si>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</si>
  <si>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</si>
  <si>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</si>
  <si>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</si>
  <si>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</si>
  <si>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</si>
  <si>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</si>
  <si>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</si>
  <si>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</si>
  <si>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</si>
  <si>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</si>
  <si>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</si>
  <si>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</si>
  <si>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</si>
  <si>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</si>
  <si>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</si>
  <si>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</si>
  <si>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</si>
  <si>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</si>
  <si>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</si>
  <si>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</si>
  <si>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</si>
  <si>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</si>
  <si>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</si>
  <si>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</si>
  <si>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</si>
  <si>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</si>
  <si>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</si>
  <si>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</si>
  <si>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</si>
  <si>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</si>
  <si>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</si>
  <si>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</si>
  <si>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</si>
  <si>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</si>
  <si>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</si>
  <si>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</si>
  <si>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</si>
  <si>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</si>
  <si>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</si>
  <si>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</si>
  <si>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</si>
  <si>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</si>
  <si>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</si>
  <si>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</si>
  <si>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</si>
  <si>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</si>
  <si>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</si>
  <si>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</si>
  <si>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</si>
  <si>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</si>
  <si>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</si>
  <si>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</si>
  <si>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</si>
  <si>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</si>
  <si>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</si>
  <si>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</si>
  <si>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</si>
  <si>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</si>
  <si>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</si>
  <si>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</si>
  <si>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</si>
  <si>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</si>
  <si>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</si>
  <si>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</si>
  <si>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</si>
  <si>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</si>
  <si>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</si>
  <si>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</si>
  <si>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</si>
  <si>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</si>
  <si>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</si>
  <si>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</si>
  <si>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</si>
  <si>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</si>
  <si>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</si>
  <si>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</si>
  <si>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</si>
  <si>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</si>
  <si>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</si>
  <si>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</si>
  <si>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</si>
  <si>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</si>
  <si>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</si>
  <si>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</si>
  <si>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</si>
  <si>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</si>
  <si>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</si>
  <si>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</si>
  <si>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</si>
  <si>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</si>
  <si>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</si>
  <si>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</si>
  <si>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</si>
  <si>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</si>
  <si>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</si>
  <si>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</si>
  <si>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</si>
  <si>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</si>
  <si>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</si>
  <si>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</si>
  <si>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</si>
  <si>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</si>
  <si>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</si>
  <si>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</si>
  <si>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</si>
  <si>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</si>
  <si>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</si>
  <si>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</si>
  <si>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</si>
  <si>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</si>
  <si>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</si>
  <si>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</si>
  <si>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</si>
  <si>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</si>
  <si>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</si>
  <si>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</si>
  <si>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</si>
  <si>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</si>
  <si>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</si>
  <si>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</si>
  <si>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</si>
  <si>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</si>
  <si>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</si>
  <si>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</si>
  <si>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</si>
  <si>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</si>
  <si>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</si>
  <si>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</si>
  <si>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</si>
  <si>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</si>
  <si>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</si>
  <si>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</si>
  <si>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</si>
  <si>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</si>
  <si>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</si>
  <si>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</si>
  <si>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</si>
  <si>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</si>
  <si>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</si>
  <si>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</si>
  <si>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</si>
  <si>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</si>
  <si>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</si>
  <si>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</si>
  <si>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</si>
  <si>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</si>
  <si>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</si>
  <si>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</si>
  <si>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</si>
  <si>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</si>
  <si>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</si>
  <si>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</si>
  <si>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</si>
  <si>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</si>
  <si>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</si>
  <si>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</si>
  <si>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</si>
  <si>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</si>
  <si>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</si>
  <si>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</si>
  <si>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</si>
  <si>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</si>
  <si>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</si>
  <si>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</si>
  <si>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</si>
  <si>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</si>
  <si>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</si>
  <si>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</si>
  <si>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</si>
  <si>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</si>
  <si>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</si>
  <si>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</si>
  <si>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</si>
  <si>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</si>
  <si>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</si>
  <si>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</si>
  <si>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</si>
  <si>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</si>
  <si>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</si>
  <si>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</si>
  <si>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</si>
  <si>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</si>
  <si>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</si>
  <si>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</si>
  <si>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</si>
  <si>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</si>
  <si>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</si>
  <si>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</si>
  <si>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</si>
  <si>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</si>
  <si>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</si>
  <si>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</si>
  <si>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</si>
  <si>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</si>
  <si>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</si>
  <si>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</si>
  <si>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</si>
  <si>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</si>
  <si>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</si>
  <si>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</si>
  <si>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</si>
  <si>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</si>
  <si>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</si>
  <si>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</si>
  <si>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</si>
  <si>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</si>
  <si>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</si>
  <si>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</si>
  <si>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</si>
  <si>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</si>
  <si>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</si>
  <si>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</si>
  <si>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</si>
  <si>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</si>
  <si>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</si>
  <si>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</si>
  <si>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</si>
  <si>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</si>
  <si>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</si>
  <si>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</si>
  <si>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</si>
  <si>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</si>
  <si>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</si>
  <si>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</si>
  <si>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</si>
  <si>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</si>
  <si>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</si>
  <si>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</si>
  <si>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</si>
  <si>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</si>
  <si>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</si>
  <si>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</si>
  <si>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</si>
  <si>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</si>
  <si>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</si>
  <si>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</si>
  <si>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</si>
  <si>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</si>
  <si>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</si>
  <si>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</si>
  <si>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</si>
  <si>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</si>
  <si>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</si>
  <si>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</si>
  <si>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</si>
  <si>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</si>
  <si>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</si>
  <si>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</si>
  <si>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</si>
  <si>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</si>
  <si>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</si>
  <si>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</si>
  <si>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</si>
  <si>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</si>
  <si>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</si>
  <si>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</si>
  <si>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</si>
  <si>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</si>
  <si>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</si>
  <si>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</si>
  <si>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</si>
  <si>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</si>
  <si>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</si>
  <si>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</si>
  <si>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</si>
  <si>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</si>
  <si>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</si>
  <si>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</si>
  <si>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</si>
  <si>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</si>
  <si>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</si>
  <si>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</si>
  <si>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</si>
  <si>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</si>
  <si>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</si>
  <si>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</si>
  <si>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</si>
  <si>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</si>
  <si>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</si>
  <si>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</si>
  <si>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</si>
  <si>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</si>
  <si>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</si>
  <si>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</si>
  <si>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</si>
  <si>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</si>
  <si>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</si>
  <si>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</si>
  <si>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</si>
  <si>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</si>
  <si>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</si>
  <si>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</si>
  <si>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</si>
  <si>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</si>
  <si>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</si>
  <si>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</si>
  <si>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</si>
  <si>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</si>
  <si>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</si>
  <si>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</si>
  <si>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</si>
  <si>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</si>
  <si>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</si>
  <si>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</si>
  <si>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</si>
  <si>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</si>
  <si>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</si>
  <si>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</si>
  <si>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</si>
  <si>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</si>
  <si>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</si>
  <si>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</si>
  <si>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</si>
  <si>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</si>
  <si>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</si>
  <si>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</si>
  <si>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</si>
  <si>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</si>
  <si>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</si>
  <si>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</si>
  <si>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</si>
  <si>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</si>
  <si>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</si>
  <si>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</si>
  <si>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</si>
  <si>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</si>
  <si>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</si>
  <si>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</si>
  <si>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</si>
  <si>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</si>
  <si>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</si>
  <si>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</si>
  <si>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</si>
  <si>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</si>
  <si>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</si>
  <si>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</si>
  <si>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</si>
  <si>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</si>
  <si>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</si>
  <si>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</si>
  <si>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</si>
  <si>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</si>
  <si>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</si>
  <si>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</si>
  <si>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</si>
  <si>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</si>
  <si>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</si>
  <si>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</si>
  <si>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</si>
  <si>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</si>
  <si>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</si>
  <si>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</si>
  <si>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</si>
  <si>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</si>
  <si>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</si>
  <si>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</si>
  <si>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</si>
  <si>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</si>
  <si>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</si>
  <si>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</si>
  <si>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</si>
  <si>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</si>
  <si>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</si>
  <si>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</si>
  <si>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</si>
  <si>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</si>
  <si>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</si>
  <si>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</si>
  <si>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</si>
  <si>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</si>
  <si>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</si>
  <si>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</si>
  <si>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</si>
  <si>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</si>
  <si>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</si>
  <si>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</si>
  <si>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</si>
  <si>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</si>
  <si>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</si>
  <si>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</si>
  <si>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</si>
  <si>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</si>
  <si>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</si>
  <si>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</si>
  <si>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</si>
  <si>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</si>
  <si>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</si>
  <si>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</si>
  <si>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</si>
  <si>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</si>
  <si>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</si>
  <si>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</si>
  <si>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</si>
  <si>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</si>
  <si>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</si>
  <si>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</si>
  <si>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</si>
  <si>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</si>
  <si>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</si>
  <si>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</si>
  <si>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</si>
  <si>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</si>
  <si>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</si>
  <si>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</si>
  <si>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</si>
  <si>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</si>
  <si>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</si>
  <si>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</si>
  <si>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</si>
  <si>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</si>
  <si>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</si>
  <si>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</si>
  <si>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</si>
  <si>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</si>
  <si>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</si>
  <si>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</si>
  <si>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</si>
  <si>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</si>
  <si>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</si>
  <si>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</si>
  <si>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</si>
  <si>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</si>
  <si>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</si>
  <si>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</si>
  <si>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</si>
  <si>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</si>
  <si>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</si>
  <si>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</si>
  <si>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</si>
  <si>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</si>
  <si>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</si>
  <si>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</si>
  <si>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</si>
  <si>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</si>
  <si>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</si>
  <si>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</si>
  <si>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</si>
  <si>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</si>
  <si>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</si>
  <si>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</si>
  <si>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</si>
  <si>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</si>
  <si>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</si>
  <si>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</si>
  <si>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</si>
  <si>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</si>
  <si>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</si>
  <si>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</si>
  <si>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</si>
  <si>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</si>
  <si>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</si>
  <si>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</si>
  <si>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</si>
  <si>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</si>
  <si>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</si>
  <si>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</si>
  <si>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</si>
  <si>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</si>
  <si>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</si>
  <si>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</si>
  <si>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</si>
  <si>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</si>
  <si>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</si>
  <si>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</si>
  <si>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</si>
  <si>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</si>
  <si>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</si>
  <si>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</si>
  <si>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</si>
  <si>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</si>
  <si>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</si>
  <si>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</si>
  <si>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</si>
  <si>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</si>
  <si>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</si>
  <si>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</si>
  <si>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</si>
  <si>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</si>
  <si>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</si>
  <si>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</si>
  <si>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</si>
  <si>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</si>
  <si>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</si>
  <si>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</si>
  <si>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</si>
  <si>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</si>
  <si>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</si>
  <si>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</si>
  <si>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</si>
  <si>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</si>
  <si>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</si>
  <si>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</si>
  <si>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</si>
  <si>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</si>
  <si>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</si>
  <si>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</si>
  <si>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</si>
  <si>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</si>
  <si>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</si>
  <si>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</si>
  <si>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</si>
  <si>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</si>
  <si>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</si>
  <si>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</si>
  <si>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</si>
  <si>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</si>
  <si>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</si>
  <si>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</si>
  <si>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</si>
  <si>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</si>
  <si>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</si>
  <si>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</si>
  <si>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</si>
  <si>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</si>
  <si>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</si>
  <si>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</si>
  <si>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</si>
  <si>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</si>
  <si>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</si>
  <si>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</si>
  <si>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</si>
  <si>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</si>
  <si>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</si>
  <si>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</si>
  <si>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</si>
  <si>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</si>
  <si>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</si>
  <si>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</si>
  <si>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</si>
  <si>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</si>
  <si>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</si>
  <si>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</si>
  <si>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</si>
  <si>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</si>
  <si>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</si>
  <si>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</si>
  <si>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</si>
  <si>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</si>
  <si>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</si>
  <si>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</si>
  <si>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</si>
  <si>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</si>
  <si>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</si>
  <si>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</si>
  <si>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</si>
  <si>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</si>
  <si>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</si>
  <si>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</si>
  <si>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</si>
  <si>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</si>
  <si>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</si>
  <si>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</si>
  <si>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</si>
  <si>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</si>
  <si>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</si>
  <si>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</si>
  <si>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</si>
  <si>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</si>
  <si>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</si>
  <si>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</si>
  <si>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</si>
  <si>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</si>
  <si>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</si>
  <si>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</si>
  <si>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</si>
  <si>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</si>
  <si>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</si>
  <si>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</si>
  <si>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</si>
  <si>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</si>
  <si>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</si>
  <si>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</si>
  <si>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</si>
  <si>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</si>
  <si>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</si>
  <si>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</si>
  <si>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</si>
  <si>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</si>
  <si>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</si>
  <si>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</si>
  <si>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</si>
  <si>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</si>
  <si>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</si>
  <si>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</si>
  <si>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</si>
  <si>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</si>
  <si>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</si>
  <si>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</si>
  <si>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</si>
  <si>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</si>
  <si>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</si>
  <si>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</si>
  <si>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</si>
  <si>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</si>
  <si>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</si>
  <si>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</si>
  <si>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</si>
  <si>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</si>
  <si>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</si>
  <si>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</si>
  <si>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</si>
  <si>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</si>
  <si>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</si>
  <si>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</si>
  <si>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</si>
  <si>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</si>
  <si>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</si>
  <si>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</si>
  <si>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</si>
  <si>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</si>
  <si>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</si>
  <si>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</si>
  <si>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</si>
  <si>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</si>
  <si>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</si>
  <si>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</si>
  <si>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</si>
  <si>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</si>
  <si>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</si>
  <si>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</si>
  <si>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</si>
  <si>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</si>
  <si>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</si>
  <si>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</si>
  <si>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</si>
  <si>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</si>
  <si>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</si>
  <si>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</si>
  <si>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</si>
  <si>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</si>
  <si>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</si>
  <si>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</si>
  <si>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</si>
  <si>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</si>
  <si>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</si>
  <si>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</si>
  <si>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</si>
  <si>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</si>
  <si>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</si>
  <si>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</si>
  <si>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</si>
  <si>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</si>
  <si>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</si>
  <si>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</si>
  <si>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</si>
  <si>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</si>
  <si>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</si>
  <si>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</si>
  <si>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</si>
  <si>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</si>
  <si>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</si>
  <si>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</si>
  <si>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</si>
  <si>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</si>
  <si>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</si>
  <si>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</si>
  <si>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</si>
  <si>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</si>
  <si>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</si>
  <si>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</si>
  <si>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</si>
  <si>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</si>
  <si>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</si>
  <si>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</si>
  <si>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</si>
  <si>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</si>
  <si>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</si>
  <si>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</si>
  <si>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</si>
  <si>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</si>
  <si>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</si>
  <si>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</si>
  <si>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</si>
  <si>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</si>
  <si>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</si>
  <si>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</si>
  <si>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</si>
  <si>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</si>
  <si>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</si>
  <si>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</si>
  <si>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</si>
  <si>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</si>
  <si>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</si>
  <si>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</si>
  <si>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</si>
  <si>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</si>
  <si>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</si>
  <si>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</si>
  <si>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</si>
  <si>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</si>
  <si>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</si>
  <si>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</si>
  <si>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</si>
  <si>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</si>
  <si>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</si>
  <si>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</si>
  <si>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</si>
  <si>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</si>
  <si>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</si>
  <si>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</si>
  <si>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</si>
  <si>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</si>
  <si>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</si>
  <si>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</si>
  <si>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</si>
  <si>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</si>
  <si>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</si>
  <si>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</si>
  <si>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</si>
  <si>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</si>
  <si>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</si>
  <si>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</si>
  <si>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</si>
  <si>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</si>
  <si>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</si>
  <si>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</si>
  <si>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</si>
  <si>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</si>
  <si>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</si>
  <si>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</si>
  <si>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</si>
  <si>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</si>
  <si>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</si>
  <si>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</si>
  <si>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</si>
  <si>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</si>
  <si>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</si>
  <si>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</si>
  <si>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</si>
  <si>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</si>
  <si>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</si>
  <si>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</si>
  <si>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</si>
  <si>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</si>
  <si>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</si>
  <si>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</si>
  <si>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</si>
  <si>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</si>
  <si>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</si>
  <si>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</si>
  <si>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</si>
  <si>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</si>
  <si>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</si>
  <si>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</si>
  <si>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</si>
  <si>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</si>
  <si>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</si>
  <si>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</si>
  <si>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</si>
  <si>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</si>
  <si>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</si>
  <si>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</si>
  <si>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</si>
  <si>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</si>
  <si>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</si>
  <si>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</si>
  <si>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</si>
  <si>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</si>
  <si>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</si>
  <si>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</si>
  <si>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</si>
  <si>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</si>
  <si>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</si>
  <si>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</si>
  <si>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</si>
  <si>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</si>
  <si>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</si>
  <si>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</si>
  <si>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</si>
  <si>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</si>
  <si>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</si>
  <si>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</si>
  <si>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</si>
  <si>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</si>
  <si>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</si>
  <si>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</si>
  <si>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</si>
  <si>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</si>
  <si>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</si>
  <si>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</si>
  <si>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</si>
  <si>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</si>
  <si>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</si>
  <si>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</si>
  <si>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</si>
  <si>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</si>
  <si>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</si>
  <si>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</si>
  <si>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</si>
  <si>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</si>
  <si>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</si>
  <si>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</si>
  <si>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</si>
  <si>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</si>
  <si>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</si>
  <si>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</si>
  <si>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</si>
  <si>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</si>
  <si>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</si>
  <si>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</si>
  <si>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</si>
  <si>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</si>
  <si>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</si>
  <si>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</si>
  <si>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</si>
  <si>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</si>
  <si>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</si>
  <si>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</si>
  <si>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</si>
  <si>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</si>
  <si>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</si>
  <si>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</si>
  <si>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</si>
  <si>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</si>
  <si>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</si>
  <si>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</si>
  <si>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</si>
  <si>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</si>
  <si>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</si>
  <si>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</si>
  <si>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</si>
  <si>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</si>
  <si>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</si>
  <si>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</si>
  <si>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</si>
  <si>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</si>
  <si>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</si>
  <si>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</si>
  <si>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</si>
  <si>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</si>
  <si>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</si>
  <si>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</si>
  <si>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</si>
  <si>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</si>
  <si>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</si>
  <si>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</si>
  <si>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</si>
  <si>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</si>
  <si>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</si>
  <si>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</si>
  <si>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</si>
  <si>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</si>
  <si>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</si>
  <si>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</si>
  <si>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</si>
  <si>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</si>
  <si>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</si>
  <si>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</si>
  <si>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</si>
  <si>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</si>
  <si>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</si>
  <si>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</si>
  <si>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</si>
  <si>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</si>
  <si>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</si>
  <si>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</si>
  <si>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</si>
  <si>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</si>
  <si>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</si>
  <si>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</si>
  <si>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</si>
  <si>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</si>
  <si>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</si>
  <si>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</si>
  <si>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</si>
  <si>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</si>
  <si>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</si>
  <si>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</si>
  <si>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</si>
  <si>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</si>
  <si>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</si>
  <si>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</si>
  <si>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</si>
  <si>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</si>
  <si>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</si>
  <si>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</si>
  <si>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</si>
  <si>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</si>
  <si>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</si>
  <si>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</si>
  <si>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</si>
  <si>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</si>
  <si>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</si>
  <si>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</si>
  <si>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</si>
  <si>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</si>
  <si>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</si>
  <si>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</si>
  <si>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</si>
  <si>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</si>
  <si>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</si>
  <si>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</si>
  <si>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</si>
  <si>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</si>
  <si>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</si>
  <si>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</si>
  <si>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</si>
  <si>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</si>
  <si>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</si>
  <si>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</si>
  <si>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</si>
  <si>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</si>
  <si>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</si>
  <si>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</si>
  <si>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</si>
  <si>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</si>
  <si>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</si>
  <si>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</si>
  <si>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</si>
  <si>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</si>
  <si>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</si>
  <si>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</si>
  <si>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</si>
  <si>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</si>
  <si>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</si>
  <si>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</si>
  <si>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</si>
  <si>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</si>
  <si>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</si>
  <si>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</si>
  <si>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</si>
  <si>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</si>
  <si>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</si>
  <si>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</si>
  <si>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</si>
  <si>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</si>
  <si>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</si>
  <si>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</si>
  <si>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</si>
  <si>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</si>
  <si>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</si>
  <si>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</si>
  <si>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</si>
  <si>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</si>
  <si>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</si>
  <si>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</si>
  <si>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</si>
  <si>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</si>
  <si>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</si>
  <si>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</si>
  <si>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</si>
  <si>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</si>
  <si>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</si>
  <si>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</si>
  <si>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</si>
  <si>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</si>
  <si>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</si>
  <si>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</si>
  <si>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</si>
  <si>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</si>
  <si>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</si>
  <si>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</si>
  <si>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</si>
  <si>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</si>
  <si>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</si>
  <si>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</si>
  <si>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</si>
  <si>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</si>
  <si>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</si>
  <si>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</si>
  <si>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</si>
  <si>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</si>
  <si>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</si>
  <si>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</si>
  <si>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</si>
  <si>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</si>
  <si>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</si>
  <si>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</si>
  <si>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</si>
  <si>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</si>
  <si>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</si>
  <si>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</si>
  <si>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</si>
  <si>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</si>
  <si>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</si>
  <si>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</si>
  <si>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</si>
  <si>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</si>
  <si>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</si>
  <si>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</si>
  <si>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</si>
  <si>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</si>
  <si>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</si>
  <si>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</si>
  <si>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</si>
  <si>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</si>
  <si>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</si>
  <si>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</si>
  <si>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</si>
  <si>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</si>
  <si>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</si>
  <si>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</si>
  <si>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</si>
  <si>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</si>
  <si>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</si>
  <si>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</si>
  <si>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</si>
  <si>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</si>
  <si>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</si>
  <si>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</si>
  <si>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</si>
  <si>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</si>
  <si>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</si>
  <si>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</si>
  <si>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</si>
  <si>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</si>
  <si>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</si>
  <si>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</si>
  <si>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</si>
  <si>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</si>
  <si>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</si>
  <si>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</si>
  <si>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</si>
  <si>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</si>
  <si>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</si>
  <si>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</si>
  <si>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</si>
  <si>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</si>
  <si>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</si>
  <si>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</si>
  <si>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</si>
  <si>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</si>
  <si>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</si>
  <si>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</si>
  <si>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</si>
  <si>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</si>
  <si>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</si>
  <si>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</si>
  <si>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</si>
  <si>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</si>
  <si>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</si>
  <si>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</si>
  <si>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</si>
  <si>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</si>
  <si>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</si>
  <si>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</si>
  <si>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</si>
  <si>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</si>
  <si>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</si>
  <si>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</si>
  <si>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</si>
  <si>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</si>
  <si>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</si>
  <si>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</si>
  <si>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</si>
  <si>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</si>
  <si>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</si>
  <si>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</si>
  <si>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</si>
  <si>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</si>
  <si>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</si>
  <si>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</si>
  <si>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</si>
  <si>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</si>
  <si>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</si>
  <si>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</si>
  <si>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</si>
  <si>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</si>
  <si>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</si>
  <si>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</si>
  <si>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</si>
  <si>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</si>
  <si>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</si>
  <si>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</si>
  <si>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</si>
  <si>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</si>
  <si>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</si>
  <si>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</si>
  <si>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</si>
  <si>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</si>
  <si>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</si>
  <si>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</si>
  <si>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</si>
  <si>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</si>
  <si>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</si>
  <si>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</si>
  <si>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</si>
  <si>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</si>
  <si>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</si>
  <si>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</si>
  <si>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</si>
  <si>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</si>
  <si>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</si>
  <si>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</si>
  <si>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</si>
  <si>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</si>
  <si>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</si>
  <si>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</si>
  <si>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</si>
  <si>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</si>
  <si>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</si>
  <si>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</si>
  <si>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</si>
  <si>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</si>
  <si>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</si>
  <si>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</si>
  <si>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</si>
  <si>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</si>
  <si>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</si>
  <si>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</si>
  <si>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</si>
  <si>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</si>
  <si>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</si>
  <si>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</si>
  <si>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</si>
  <si>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</si>
  <si>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</si>
  <si>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</si>
  <si>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</si>
  <si>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</si>
  <si>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</si>
  <si>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</si>
  <si>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</si>
  <si>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</si>
  <si>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</si>
  <si>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</si>
  <si>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</si>
  <si>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</si>
  <si>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</si>
  <si>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</si>
  <si>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</si>
  <si>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</si>
  <si>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</si>
  <si>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</si>
  <si>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</si>
  <si>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</si>
  <si>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</si>
  <si>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</si>
  <si>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</si>
  <si>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</si>
  <si>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</si>
  <si>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</si>
  <si>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</si>
  <si>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</si>
  <si>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</si>
  <si>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</si>
  <si>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</si>
  <si>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</si>
  <si>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</si>
  <si>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</si>
  <si>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</si>
  <si>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</si>
  <si>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</si>
  <si>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</si>
  <si>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</si>
  <si>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</si>
  <si>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</si>
  <si>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</si>
  <si>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</si>
  <si>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</si>
  <si>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</si>
  <si>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</si>
  <si>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</si>
  <si>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</si>
  <si>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</si>
  <si>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</si>
  <si>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</si>
  <si>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</si>
  <si>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</si>
  <si>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</si>
  <si>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</si>
  <si>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</si>
  <si>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</si>
  <si>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</si>
  <si>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</si>
  <si>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</si>
  <si>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</si>
  <si>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</si>
  <si>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</si>
  <si>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</si>
  <si>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</si>
  <si>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</si>
  <si>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</si>
  <si>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</si>
  <si>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</si>
  <si>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</si>
  <si>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</si>
  <si>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</si>
  <si>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</si>
  <si>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</si>
  <si>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</si>
  <si>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</si>
  <si>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</si>
  <si>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</si>
  <si>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</si>
  <si>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</si>
  <si>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</si>
  <si>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</si>
  <si>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</si>
  <si>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</si>
  <si>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</si>
  <si>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</si>
  <si>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</si>
  <si>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</si>
  <si>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</si>
  <si>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</si>
  <si>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</si>
  <si>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</si>
  <si>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</si>
  <si>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</si>
  <si>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</si>
  <si>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</si>
  <si>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</si>
  <si>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</si>
  <si>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</si>
  <si>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</si>
  <si>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</si>
  <si>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</si>
  <si>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</si>
  <si>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</si>
  <si>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</si>
  <si>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</si>
  <si>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</si>
  <si>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</si>
  <si>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</si>
  <si>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</si>
  <si>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</si>
  <si>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</si>
  <si>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</si>
  <si>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</si>
  <si>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</si>
  <si>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</si>
  <si>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</si>
  <si>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</si>
  <si>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</si>
  <si>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</si>
  <si>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</si>
  <si>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</si>
  <si>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</si>
  <si>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</si>
  <si>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</si>
  <si>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</si>
  <si>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</si>
  <si>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</si>
  <si>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</si>
  <si>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</si>
  <si>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</si>
  <si>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</si>
  <si>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</si>
  <si>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</si>
  <si>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</si>
  <si>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</si>
  <si>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</si>
  <si>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</si>
  <si>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</si>
  <si>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</si>
  <si>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</si>
  <si>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</si>
  <si>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</si>
  <si>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</si>
  <si>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</si>
  <si>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</si>
  <si>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</si>
  <si>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</si>
  <si>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</si>
  <si>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</si>
  <si>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</si>
  <si>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</si>
  <si>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</si>
  <si>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</si>
  <si>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</si>
  <si>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</si>
  <si>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</si>
  <si>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</si>
  <si>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</si>
  <si>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</si>
  <si>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</si>
  <si>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</si>
  <si>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</si>
  <si>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</si>
  <si>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</si>
  <si>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</si>
  <si>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</si>
  <si>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</si>
  <si>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</si>
  <si>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</si>
  <si>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</si>
  <si>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</si>
  <si>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</si>
  <si>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</si>
  <si>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</si>
  <si>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</si>
  <si>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</si>
  <si>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</si>
  <si>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</si>
  <si>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</si>
  <si>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</si>
  <si>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</si>
  <si>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</si>
  <si>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</si>
  <si>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</si>
  <si>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</si>
  <si>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</si>
  <si>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</si>
  <si>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</si>
  <si>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</si>
  <si>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</si>
  <si>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</si>
  <si>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</si>
  <si>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</si>
  <si>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</si>
  <si>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</si>
  <si>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</si>
  <si>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</si>
  <si>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</si>
  <si>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</si>
  <si>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</si>
  <si>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</si>
  <si>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</si>
  <si>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</si>
  <si>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</si>
  <si>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</si>
  <si>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</si>
  <si>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</si>
  <si>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</si>
  <si>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</si>
  <si>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</si>
  <si>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</si>
  <si>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</si>
  <si>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</si>
  <si>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</si>
  <si>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</si>
  <si>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</si>
  <si>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</si>
  <si>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</si>
  <si>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</si>
  <si>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</si>
  <si>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</si>
  <si>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</si>
  <si>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</si>
  <si>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</si>
  <si>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</si>
  <si>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</si>
  <si>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</si>
  <si>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</si>
  <si>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</si>
  <si>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</si>
  <si>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</si>
  <si>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</si>
  <si>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</si>
  <si>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</si>
  <si>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</si>
  <si>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</si>
  <si>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</si>
  <si>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</si>
  <si>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</si>
  <si>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</si>
  <si>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</si>
  <si>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</si>
  <si>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</si>
  <si>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</si>
  <si>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</si>
  <si>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</si>
  <si>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</si>
  <si>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</si>
  <si>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</si>
  <si>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</si>
  <si>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</si>
  <si>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</si>
  <si>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</si>
  <si>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</si>
  <si>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</si>
  <si>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</si>
  <si>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</si>
  <si>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</si>
  <si>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</si>
  <si>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</si>
  <si>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</si>
  <si>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</si>
  <si>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</si>
  <si>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</si>
  <si>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</si>
  <si>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</si>
  <si>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</si>
  <si>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</si>
  <si>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</si>
  <si>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</si>
  <si>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</si>
  <si>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</si>
  <si>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</si>
  <si>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</si>
  <si>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</si>
  <si>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</si>
  <si>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</si>
  <si>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</si>
  <si>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</si>
  <si>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</si>
  <si>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</si>
  <si>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</si>
  <si>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</si>
  <si>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</si>
  <si>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</si>
  <si>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</si>
  <si>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</si>
  <si>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</si>
  <si>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</si>
  <si>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</si>
  <si>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</si>
  <si>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</si>
  <si>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</si>
  <si>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</si>
  <si>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</si>
  <si>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</si>
  <si>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</si>
  <si>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</si>
  <si>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</si>
  <si>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</si>
  <si>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</si>
  <si>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</si>
  <si>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</si>
  <si>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</si>
  <si>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</si>
  <si>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</si>
  <si>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</si>
  <si>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</si>
  <si>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</si>
  <si>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</si>
  <si>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</si>
  <si>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</si>
  <si>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</si>
  <si>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</si>
  <si>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</si>
  <si>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</si>
  <si>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</si>
  <si>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</si>
  <si>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</si>
  <si>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</si>
  <si>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</si>
  <si>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</si>
  <si>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</si>
  <si>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</si>
  <si>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</si>
  <si>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</si>
  <si>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</si>
  <si>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</si>
  <si>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</si>
  <si>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</si>
  <si>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</si>
  <si>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</si>
  <si>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</si>
  <si>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</si>
  <si>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</si>
  <si>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</si>
  <si>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</si>
  <si>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</si>
  <si>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</si>
  <si>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</si>
  <si>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</si>
  <si>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</si>
  <si>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</si>
  <si>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</si>
  <si>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</si>
  <si>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</si>
  <si>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</si>
  <si>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</si>
  <si>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</si>
  <si>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</si>
  <si>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</si>
  <si>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</si>
  <si>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</si>
  <si>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</si>
  <si>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</si>
  <si>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</si>
  <si>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</si>
  <si>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</si>
  <si>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</si>
  <si>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</si>
  <si>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</si>
  <si>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</si>
  <si>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</si>
  <si>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</si>
  <si>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</si>
  <si>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</si>
  <si>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</si>
  <si>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</si>
  <si>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</si>
  <si>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</si>
  <si>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</si>
  <si>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</si>
  <si>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</si>
  <si>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</si>
  <si>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</si>
  <si>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</si>
  <si>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</si>
  <si>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</si>
  <si>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</si>
  <si>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</si>
  <si>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</si>
  <si>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</si>
  <si>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</si>
  <si>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</si>
  <si>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</si>
  <si>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</si>
  <si>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</si>
  <si>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</si>
  <si>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</si>
  <si>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</si>
  <si>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</si>
  <si>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</si>
  <si>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</si>
  <si>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</si>
  <si>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</si>
  <si>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</si>
  <si>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</si>
  <si>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</si>
  <si>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</si>
  <si>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</si>
  <si>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</si>
  <si>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</si>
  <si>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</si>
  <si>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</si>
  <si>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</si>
  <si>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</si>
  <si>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</si>
  <si>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</si>
  <si>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</si>
  <si>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</si>
  <si>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</si>
  <si>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</si>
  <si>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</si>
  <si>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</si>
  <si>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</si>
  <si>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</si>
  <si>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</si>
  <si>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</si>
  <si>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</si>
  <si>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</si>
  <si>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</si>
  <si>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</si>
  <si>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</si>
  <si>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</si>
  <si>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</si>
  <si>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</si>
  <si>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</si>
  <si>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</si>
  <si>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</si>
  <si>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</si>
  <si>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</si>
  <si>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</si>
  <si>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</si>
  <si>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</si>
  <si>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</si>
  <si>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</si>
  <si>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</si>
  <si>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</si>
  <si>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</si>
  <si>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</si>
  <si>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</si>
  <si>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</si>
  <si>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</si>
  <si>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</si>
  <si>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</si>
  <si>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</si>
  <si>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</si>
  <si>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</si>
  <si>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</si>
  <si>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</si>
  <si>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</si>
  <si>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</si>
  <si>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</si>
  <si>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</si>
  <si>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</si>
  <si>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</si>
  <si>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</si>
  <si>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</si>
  <si>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</si>
  <si>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</si>
  <si>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</si>
  <si>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</si>
  <si>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</si>
  <si>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</si>
  <si>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</si>
  <si>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</si>
  <si>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</si>
  <si>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</si>
  <si>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</si>
  <si>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</si>
  <si>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</si>
  <si>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</si>
  <si>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</si>
  <si>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</si>
  <si>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</si>
  <si>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</si>
  <si>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</si>
  <si>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</si>
  <si>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</si>
  <si>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</si>
  <si>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</si>
  <si>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</si>
  <si>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</si>
  <si>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</si>
  <si>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</si>
  <si>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</si>
  <si>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</si>
  <si>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</si>
  <si>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</si>
  <si>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</si>
  <si>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</si>
  <si>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</si>
  <si>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</si>
  <si>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</si>
  <si>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</si>
  <si>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</si>
  <si>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</si>
  <si>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</si>
  <si>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</si>
  <si>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</si>
  <si>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</si>
  <si>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</si>
  <si>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</si>
  <si>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</si>
  <si>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</si>
  <si>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</si>
  <si>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</si>
  <si>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</si>
  <si>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</si>
  <si>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</si>
  <si>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</si>
  <si>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</si>
  <si>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</si>
  <si>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</si>
  <si>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</si>
  <si>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</si>
  <si>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</si>
  <si>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</si>
  <si>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</si>
  <si>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</si>
  <si>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</si>
  <si>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</si>
  <si>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</si>
  <si>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</si>
  <si>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</si>
  <si>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</si>
  <si>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</si>
  <si>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</si>
  <si>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</si>
  <si>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</si>
  <si>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</si>
  <si>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</si>
  <si>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</si>
  <si>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</si>
  <si>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</si>
  <si>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</si>
  <si>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</si>
  <si>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</si>
  <si>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</si>
  <si>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</si>
  <si>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</si>
  <si>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</si>
  <si>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</si>
  <si>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</si>
  <si>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</si>
  <si>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</si>
  <si>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</si>
  <si>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</si>
  <si>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</si>
  <si>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</si>
  <si>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</si>
  <si>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</si>
  <si>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</si>
  <si>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</si>
  <si>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</si>
  <si>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</si>
  <si>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</si>
  <si>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</si>
  <si>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</si>
  <si>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</si>
  <si>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</si>
  <si>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</si>
  <si>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</si>
  <si>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</si>
  <si>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</si>
  <si>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</si>
  <si>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</si>
  <si>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</si>
  <si>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</si>
  <si>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</si>
  <si>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</si>
  <si>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</si>
  <si>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</si>
  <si>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</si>
  <si>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</si>
  <si>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</si>
  <si>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</si>
  <si>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</si>
  <si>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</si>
  <si>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</si>
  <si>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</si>
  <si>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</si>
  <si>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</si>
  <si>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</si>
  <si>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</si>
  <si>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</si>
  <si>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</si>
  <si>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</si>
  <si>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</si>
  <si>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</si>
  <si>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</si>
  <si>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</si>
  <si>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</si>
  <si>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</si>
  <si>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</si>
  <si>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</si>
  <si>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</si>
  <si>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</si>
  <si>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</si>
  <si>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</si>
  <si>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</si>
  <si>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</si>
  <si>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</si>
  <si>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</si>
  <si>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</si>
  <si>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</si>
  <si>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</si>
  <si>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</si>
  <si>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</si>
  <si>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</si>
  <si>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</si>
  <si>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</si>
  <si>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</si>
  <si>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</si>
  <si>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</si>
  <si>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</si>
  <si>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</si>
  <si>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</si>
  <si>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</si>
  <si>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</si>
  <si>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</si>
  <si>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</si>
  <si>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</si>
  <si>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</si>
  <si>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</si>
  <si>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</si>
  <si>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</si>
  <si>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</si>
  <si>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</si>
  <si>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</si>
  <si>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</si>
  <si>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</si>
  <si>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</si>
  <si>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</si>
  <si>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</si>
  <si>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</si>
  <si>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</si>
  <si>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</si>
  <si>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</si>
  <si>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</si>
  <si>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</si>
  <si>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</si>
  <si>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</si>
  <si>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</si>
  <si>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</si>
  <si>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</si>
  <si>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</si>
  <si>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</si>
  <si>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</si>
  <si>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</si>
  <si>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</si>
  <si>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</si>
  <si>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</si>
  <si>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</si>
  <si>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</si>
  <si>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</si>
  <si>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</si>
  <si>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</si>
  <si>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</si>
  <si>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</si>
  <si>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</si>
  <si>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</si>
  <si>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</si>
  <si>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</si>
  <si>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</si>
  <si>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</si>
  <si>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</si>
  <si>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</si>
  <si>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</si>
  <si>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</si>
  <si>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</si>
  <si>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</si>
  <si>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</si>
  <si>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</si>
  <si>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</si>
  <si>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</si>
  <si>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</si>
  <si>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</si>
  <si>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</si>
  <si>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</si>
  <si>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</si>
  <si>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</si>
  <si>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</si>
  <si>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</si>
  <si>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</si>
  <si>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</si>
  <si>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</si>
  <si>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</si>
  <si>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</si>
  <si>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</si>
  <si>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</si>
  <si>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</si>
  <si>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</si>
  <si>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</si>
  <si>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</si>
  <si>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</si>
  <si>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</si>
  <si>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</si>
  <si>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</si>
  <si>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</si>
  <si>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</si>
  <si>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</si>
  <si>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</si>
  <si>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</si>
  <si>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</si>
  <si>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</si>
  <si>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</si>
  <si>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</si>
  <si>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</si>
  <si>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</si>
  <si>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</si>
  <si>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</si>
  <si>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</si>
  <si>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</si>
  <si>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</si>
  <si>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</si>
  <si>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</si>
  <si>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</si>
  <si>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</si>
  <si>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</si>
  <si>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</si>
  <si>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</si>
  <si>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</si>
  <si>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</si>
  <si>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</si>
  <si>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</si>
  <si>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</si>
  <si>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</si>
  <si>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</si>
  <si>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</si>
  <si>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</si>
  <si>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</si>
  <si>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</si>
  <si>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</si>
  <si>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</si>
  <si>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</si>
  <si>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</si>
  <si>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</si>
  <si>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</si>
  <si>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</si>
  <si>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</si>
  <si>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</si>
  <si>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</si>
  <si>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</si>
  <si>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</si>
  <si>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</si>
  <si>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</si>
  <si>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</si>
  <si>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</si>
  <si>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</si>
  <si>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</si>
  <si>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</si>
  <si>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</si>
  <si>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</si>
  <si>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</si>
  <si>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</si>
  <si>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</si>
  <si>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</si>
  <si>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</si>
  <si>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</si>
  <si>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</si>
  <si>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</si>
  <si>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</si>
  <si>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</si>
  <si>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</si>
  <si>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</si>
  <si>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</si>
  <si>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</si>
  <si>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</si>
  <si>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</si>
  <si>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</si>
  <si>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</si>
  <si>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</si>
  <si>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</si>
  <si>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</si>
  <si>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</si>
  <si>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</si>
  <si>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</si>
  <si>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</si>
  <si>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</si>
  <si>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</si>
  <si>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</si>
  <si>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</si>
  <si>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</si>
  <si>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</si>
  <si>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</si>
  <si>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</si>
  <si>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</si>
  <si>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</si>
  <si>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</si>
  <si>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</si>
  <si>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</si>
  <si>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</si>
  <si>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</si>
  <si>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</si>
  <si>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</si>
  <si>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</si>
  <si>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</si>
  <si>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</si>
  <si>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</si>
  <si>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</si>
  <si>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</si>
  <si>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</si>
  <si>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</si>
  <si>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</si>
  <si>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</si>
  <si>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</si>
  <si>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</si>
  <si>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</si>
  <si>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</si>
  <si>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</si>
  <si>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</si>
  <si>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</si>
  <si>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</si>
  <si>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</si>
  <si>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</si>
  <si>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</si>
  <si>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</si>
  <si>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</si>
  <si>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</si>
  <si>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</si>
  <si>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</si>
  <si>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</si>
  <si>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</si>
  <si>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</si>
  <si>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</si>
  <si>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</si>
  <si>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</si>
  <si>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</si>
  <si>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</si>
  <si>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</si>
  <si>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</si>
  <si>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</si>
  <si>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</si>
  <si>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</si>
  <si>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</si>
  <si>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</si>
  <si>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</si>
  <si>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</si>
  <si>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</si>
  <si>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</si>
  <si>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</si>
  <si>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</si>
  <si>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</si>
  <si>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</si>
  <si>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</si>
  <si>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</si>
  <si>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</si>
  <si>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</si>
  <si>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</si>
  <si>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</si>
  <si>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</si>
  <si>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</si>
  <si>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</si>
  <si>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</si>
  <si>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</si>
  <si>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</si>
  <si>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</si>
  <si>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</si>
  <si>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</si>
  <si>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</si>
  <si>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</si>
  <si>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</si>
  <si>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</si>
  <si>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</si>
  <si>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</si>
  <si>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</si>
  <si>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</si>
  <si>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</si>
  <si>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</si>
  <si>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</si>
  <si>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</si>
  <si>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</si>
  <si>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</si>
  <si>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</si>
  <si>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</si>
  <si>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</si>
  <si>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</si>
  <si>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</si>
  <si>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</si>
  <si>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</si>
  <si>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</si>
  <si>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</si>
  <si>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</si>
  <si>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</si>
  <si>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</si>
  <si>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</si>
  <si>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</si>
  <si>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</si>
  <si>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</si>
  <si>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</si>
  <si>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</si>
  <si>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</si>
  <si>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</si>
  <si>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</si>
  <si>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</si>
  <si>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</si>
  <si>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</si>
  <si>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</si>
  <si>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</si>
  <si>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</si>
  <si>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</si>
  <si>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</si>
  <si>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</si>
  <si>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</si>
  <si>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</si>
  <si>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</si>
  <si>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</si>
  <si>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</si>
  <si>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</si>
  <si>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</si>
  <si>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</si>
  <si>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</si>
  <si>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</si>
  <si>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</si>
  <si>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</si>
  <si>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</si>
  <si>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</si>
  <si>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</si>
  <si>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</si>
  <si>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</si>
  <si>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</si>
  <si>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</si>
  <si>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</si>
  <si>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</si>
  <si>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</si>
  <si>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</si>
  <si>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</si>
  <si>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</si>
  <si>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</si>
  <si>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</si>
  <si>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</si>
  <si>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</si>
  <si>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</si>
  <si>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</si>
  <si>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</si>
  <si>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</si>
  <si>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</si>
  <si>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</si>
  <si>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</si>
  <si>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</si>
  <si>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</si>
  <si>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</si>
  <si>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</si>
  <si>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</si>
  <si>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</si>
  <si>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</si>
  <si>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</si>
  <si>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</si>
  <si>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</si>
  <si>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</si>
  <si>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</si>
  <si>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</si>
  <si>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</si>
  <si>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</si>
  <si>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</si>
  <si>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</si>
  <si>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</si>
  <si>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</si>
  <si>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</si>
  <si>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</si>
  <si>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</si>
  <si>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</si>
  <si>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</si>
  <si>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</si>
  <si>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</si>
  <si>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</si>
  <si>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</si>
  <si>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</si>
  <si>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</si>
  <si>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</si>
  <si>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</si>
  <si>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</si>
  <si>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</si>
  <si>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</si>
  <si>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</si>
  <si>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</si>
  <si>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</si>
  <si>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</si>
  <si>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</si>
  <si>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</si>
  <si>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</si>
  <si>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</si>
  <si>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</si>
  <si>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</si>
  <si>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</si>
  <si>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</si>
  <si>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</si>
  <si>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</si>
  <si>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</si>
  <si>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</si>
  <si>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</si>
  <si>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</si>
  <si>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</si>
  <si>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</si>
  <si>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</si>
  <si>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</si>
  <si>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</si>
  <si>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</si>
  <si>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</si>
  <si>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</si>
  <si>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</si>
  <si>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</si>
  <si>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</si>
  <si>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</si>
  <si>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</si>
  <si>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</si>
  <si>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</si>
  <si>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</si>
  <si>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</si>
  <si>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</si>
  <si>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</si>
  <si>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</si>
  <si>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</si>
  <si>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</si>
  <si>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</si>
  <si>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</si>
  <si>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</si>
  <si>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</si>
  <si>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</si>
  <si>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</si>
  <si>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</si>
  <si>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</si>
  <si>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</si>
  <si>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</si>
  <si>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</si>
  <si>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</si>
  <si>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</si>
  <si>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</si>
  <si>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</si>
  <si>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</si>
  <si>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</si>
  <si>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</si>
  <si>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</si>
  <si>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</si>
  <si>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</si>
  <si>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</si>
  <si>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</si>
  <si>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</si>
  <si>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</si>
  <si>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</si>
  <si>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</si>
  <si>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</si>
  <si>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</si>
  <si>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</si>
  <si>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</si>
  <si>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</si>
  <si>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</si>
  <si>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</si>
  <si>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</si>
  <si>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</si>
  <si>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</si>
  <si>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</si>
  <si>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</si>
  <si>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</si>
  <si>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</si>
  <si>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</si>
  <si>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</si>
  <si>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</si>
  <si>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</si>
  <si>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</si>
  <si>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</si>
  <si>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</si>
  <si>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</si>
  <si>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</si>
  <si>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</si>
  <si>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</si>
  <si>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</si>
  <si>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</si>
  <si>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</si>
  <si>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</si>
  <si>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</si>
  <si>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</si>
  <si>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</si>
  <si>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</si>
  <si>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</si>
  <si>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</si>
  <si>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</si>
  <si>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</si>
  <si>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</si>
  <si>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</si>
  <si>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</si>
  <si>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</si>
  <si>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</si>
  <si>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</si>
  <si>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</si>
  <si>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</si>
  <si>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</si>
  <si>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</si>
  <si>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</si>
  <si>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</si>
  <si>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</si>
  <si>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</si>
  <si>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</si>
  <si>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</si>
  <si>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</si>
  <si>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</si>
  <si>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</si>
  <si>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</si>
  <si>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</si>
  <si>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</si>
  <si>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</si>
  <si>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</si>
  <si>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</si>
  <si>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</si>
  <si>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</si>
  <si>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</si>
  <si>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</si>
  <si>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</si>
  <si>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</si>
  <si>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</si>
  <si>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</si>
  <si>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</si>
  <si>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</si>
  <si>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</si>
  <si>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</si>
  <si>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</si>
  <si>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</si>
  <si>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</si>
  <si>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</si>
  <si>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</si>
  <si>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</si>
  <si>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</si>
  <si>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</si>
  <si>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</si>
  <si>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</si>
  <si>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</si>
  <si>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</si>
  <si>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</si>
  <si>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</si>
  <si>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</si>
  <si>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</si>
  <si>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</si>
  <si>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</si>
  <si>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</si>
  <si>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</si>
  <si>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</si>
  <si>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</si>
  <si>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</si>
  <si>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</si>
  <si>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</si>
  <si>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</si>
  <si>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</si>
  <si>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</si>
  <si>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</si>
  <si>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</si>
  <si>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</si>
  <si>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</si>
  <si>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</si>
  <si>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</si>
  <si>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</si>
  <si>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</si>
  <si>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</si>
  <si>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</si>
  <si>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</si>
  <si>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</si>
  <si>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</si>
  <si>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</si>
  <si>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</si>
  <si>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</si>
  <si>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</si>
  <si>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</si>
  <si>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</si>
  <si>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</si>
  <si>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</si>
  <si>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</si>
  <si>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</si>
  <si>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</si>
  <si>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</si>
  <si>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</si>
  <si>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</si>
  <si>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</si>
  <si>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</si>
  <si>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</si>
  <si>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</si>
  <si>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</si>
  <si>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</si>
  <si>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</si>
  <si>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</si>
  <si>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</si>
  <si>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</si>
  <si>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</si>
  <si>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</si>
  <si>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</si>
  <si>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</si>
  <si>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</si>
  <si>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</si>
  <si>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</si>
  <si>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</si>
  <si>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</si>
  <si>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</si>
  <si>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</si>
  <si>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</si>
  <si>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</si>
  <si>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</si>
  <si>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</si>
  <si>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</si>
  <si>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</si>
  <si>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</si>
  <si>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</si>
  <si>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</si>
  <si>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</si>
  <si>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</si>
  <si>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</si>
  <si>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</si>
  <si>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</si>
  <si>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</si>
  <si>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</si>
  <si>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</si>
  <si>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</si>
  <si>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</si>
  <si>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</si>
  <si>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</si>
  <si>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</si>
  <si>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</si>
  <si>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</si>
  <si>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</si>
  <si>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</si>
  <si>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</si>
  <si>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</si>
  <si>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</si>
  <si>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</si>
  <si>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</si>
  <si>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</si>
  <si>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</si>
  <si>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</si>
  <si>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</si>
  <si>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</si>
  <si>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</si>
  <si>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</si>
  <si>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</si>
  <si>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</si>
  <si>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</si>
  <si>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</si>
  <si>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</si>
  <si>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</si>
  <si>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</si>
  <si>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</si>
  <si>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</si>
  <si>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</si>
  <si>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</si>
  <si>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</si>
  <si>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</si>
  <si>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</si>
  <si>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</si>
  <si>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</si>
  <si>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</si>
  <si>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</si>
  <si>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</si>
  <si>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</si>
  <si>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</si>
  <si>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</si>
  <si>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</si>
  <si>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</si>
  <si>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</si>
  <si>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</si>
  <si>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</si>
  <si>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</si>
  <si>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</si>
  <si>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</si>
  <si>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</si>
  <si>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</si>
  <si>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</si>
  <si>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</si>
  <si>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</si>
  <si>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</si>
  <si>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</si>
  <si>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</si>
  <si>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</si>
  <si>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</si>
  <si>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</si>
  <si>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</si>
  <si>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</si>
  <si>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</si>
  <si>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</si>
  <si>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</si>
  <si>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</si>
  <si>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</si>
  <si>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</si>
  <si>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</si>
  <si>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</si>
  <si>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</si>
  <si>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</si>
  <si>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</si>
  <si>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</si>
  <si>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</si>
  <si>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</si>
  <si>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</si>
  <si>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</si>
  <si>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</si>
  <si>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</si>
  <si>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</si>
  <si>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</si>
  <si>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</si>
  <si>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</si>
  <si>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</si>
  <si>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</si>
  <si>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</si>
  <si>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</si>
  <si>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</si>
  <si>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</si>
  <si>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</si>
  <si>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</si>
  <si>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</si>
  <si>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</si>
  <si>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</si>
  <si>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</si>
  <si>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</si>
  <si>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</si>
  <si>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</si>
  <si>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</si>
  <si>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</si>
  <si>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</si>
  <si>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</si>
  <si>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</si>
  <si>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</si>
  <si>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</si>
  <si>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</si>
  <si>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</si>
  <si>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</si>
  <si>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</si>
  <si>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</si>
  <si>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</si>
  <si>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</si>
  <si>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</si>
  <si>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</si>
  <si>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</si>
  <si>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</si>
  <si>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</si>
  <si>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</si>
  <si>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</si>
  <si>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</si>
  <si>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</si>
  <si>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</si>
  <si>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</si>
  <si>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</si>
  <si>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</si>
  <si>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</si>
  <si>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</si>
  <si>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</si>
  <si>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</si>
  <si>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</si>
  <si>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</si>
  <si>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</si>
  <si>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</si>
  <si>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</si>
  <si>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</si>
  <si>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</si>
  <si>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</si>
  <si>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</si>
  <si>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</si>
  <si>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</si>
  <si>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</si>
  <si>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</si>
  <si>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</si>
  <si>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</si>
  <si>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</si>
  <si>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</si>
  <si>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</si>
  <si>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</si>
  <si>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</si>
  <si>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</si>
  <si>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</si>
  <si>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</si>
  <si>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</si>
  <si>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</si>
  <si>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</si>
  <si>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</si>
  <si>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</si>
  <si>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</si>
  <si>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</si>
  <si>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</si>
  <si>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</si>
  <si>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</si>
  <si>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</si>
  <si>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</si>
  <si>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</si>
  <si>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</si>
  <si>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</si>
  <si>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</si>
  <si>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</si>
  <si>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</si>
  <si>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</si>
  <si>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</si>
  <si>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</si>
  <si>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</si>
  <si>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</si>
  <si>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</si>
  <si>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</si>
  <si>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</si>
  <si>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</si>
  <si>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</si>
  <si>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</si>
  <si>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</si>
  <si>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</si>
  <si>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</si>
  <si>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</si>
  <si>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</si>
  <si>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</si>
  <si>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</si>
  <si>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</si>
  <si>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</si>
  <si>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</si>
  <si>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</si>
  <si>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</si>
  <si>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</si>
  <si>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</si>
  <si>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</si>
  <si>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</si>
  <si>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</si>
  <si>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</si>
  <si>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</si>
  <si>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</si>
  <si>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</si>
  <si>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</si>
  <si>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</si>
  <si>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</si>
  <si>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</si>
  <si>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</si>
  <si>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</si>
  <si>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</si>
  <si>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</si>
  <si>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</si>
  <si>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</si>
  <si>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</si>
  <si>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</si>
  <si>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</si>
  <si>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</si>
  <si>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</si>
  <si>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</si>
  <si>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</si>
  <si>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</si>
  <si>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</si>
  <si>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</si>
  <si>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</si>
  <si>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</si>
  <si>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</si>
  <si>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</si>
  <si>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</si>
  <si>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</si>
  <si>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</si>
  <si>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</si>
  <si>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</si>
  <si>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</si>
  <si>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</si>
  <si>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</si>
  <si>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</si>
  <si>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</si>
  <si>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</si>
  <si>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</si>
  <si>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</si>
  <si>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</si>
  <si>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</si>
  <si>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</si>
  <si>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</si>
  <si>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</si>
  <si>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</si>
  <si>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</si>
  <si>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</si>
  <si>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</si>
  <si>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</si>
  <si>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</si>
  <si>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</si>
  <si>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</si>
  <si>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</si>
  <si>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</si>
  <si>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</si>
  <si>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</si>
  <si>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</si>
  <si>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</si>
  <si>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</si>
  <si>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</si>
  <si>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</si>
  <si>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</si>
  <si>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</si>
  <si>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</si>
  <si>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</si>
  <si>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</si>
  <si>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</si>
  <si>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</si>
  <si>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</si>
  <si>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</si>
  <si>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</si>
  <si>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</si>
  <si>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</si>
  <si>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</si>
  <si>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</si>
  <si>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</si>
  <si>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</si>
  <si>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</si>
  <si>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</si>
  <si>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</si>
  <si>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</si>
  <si>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</si>
  <si>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</si>
  <si>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</si>
  <si>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</si>
  <si>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</si>
  <si>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</si>
  <si>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</si>
  <si>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</si>
  <si>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</si>
  <si>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</si>
  <si>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</si>
  <si>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</si>
  <si>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</si>
  <si>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</si>
  <si>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</si>
  <si>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</si>
  <si>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</si>
  <si>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</si>
  <si>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</si>
  <si>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</si>
  <si>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</si>
  <si>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</si>
  <si>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</si>
  <si>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</si>
  <si>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</si>
  <si>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</si>
  <si>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</si>
  <si>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</si>
  <si>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</si>
  <si>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</si>
  <si>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</si>
  <si>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</si>
  <si>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</si>
  <si>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</si>
  <si>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</si>
  <si>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</si>
  <si>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</si>
  <si>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</si>
  <si>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</si>
  <si>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</si>
  <si>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</si>
  <si>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</si>
  <si>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</si>
  <si>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</si>
  <si>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</si>
  <si>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</si>
  <si>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</si>
  <si>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</si>
  <si>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</si>
  <si>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</si>
  <si>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</si>
  <si>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</si>
  <si>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</si>
  <si>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</si>
  <si>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</si>
  <si>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</si>
  <si>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</si>
  <si>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</si>
  <si>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</si>
  <si>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</si>
  <si>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</si>
  <si>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</si>
  <si>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</si>
  <si>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</si>
  <si>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</si>
  <si>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</si>
  <si>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</si>
  <si>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</si>
  <si>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</si>
  <si>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</si>
  <si>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</si>
  <si>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</si>
  <si>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</si>
  <si>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</si>
  <si>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</si>
  <si>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</si>
  <si>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</si>
  <si>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</si>
  <si>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</si>
  <si>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</si>
  <si>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</si>
  <si>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</si>
  <si>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</si>
  <si>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</si>
  <si>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</si>
  <si>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</si>
  <si>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</si>
  <si>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</si>
  <si>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</si>
  <si>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</si>
  <si>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</si>
  <si>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</si>
  <si>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</si>
  <si>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</si>
  <si>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</si>
  <si>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</si>
  <si>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</si>
  <si>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</si>
  <si>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</si>
  <si>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</si>
  <si>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</si>
  <si>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</si>
  <si>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</si>
  <si>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</si>
  <si>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</si>
  <si>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</si>
  <si>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</si>
  <si>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</si>
  <si>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</si>
  <si>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</si>
  <si>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</si>
  <si>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</si>
  <si>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</si>
  <si>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</si>
  <si>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</si>
  <si>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</si>
  <si>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</si>
  <si>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</si>
  <si>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</si>
  <si>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</si>
  <si>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</si>
  <si>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</si>
  <si>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</si>
  <si>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</si>
  <si>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</si>
  <si>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</si>
  <si>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</si>
  <si>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</si>
  <si>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</si>
  <si>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</si>
  <si>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</si>
  <si>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</si>
  <si>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</si>
  <si>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</si>
  <si>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</si>
  <si>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</si>
  <si>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</si>
  <si>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</si>
  <si>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</si>
  <si>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</si>
  <si>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</si>
  <si>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</si>
  <si>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</si>
  <si>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</si>
  <si>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</si>
  <si>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</si>
  <si>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</si>
  <si>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</si>
  <si>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</si>
  <si>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</si>
  <si>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</si>
  <si>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</si>
  <si>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</si>
  <si>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</si>
  <si>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</si>
  <si>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</si>
  <si>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</si>
  <si>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</si>
  <si>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</si>
  <si>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</si>
  <si>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</si>
  <si>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</si>
  <si>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</si>
  <si>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</si>
  <si>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</si>
  <si>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</si>
  <si>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</si>
  <si>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</si>
  <si>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</si>
  <si>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</si>
  <si>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</si>
  <si>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</si>
  <si>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</si>
  <si>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</si>
  <si>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</si>
  <si>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</si>
  <si>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</si>
  <si>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</si>
  <si>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</si>
  <si>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</si>
  <si>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</si>
  <si>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</si>
  <si>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</si>
  <si>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</si>
  <si>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</si>
  <si>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</si>
  <si>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</si>
  <si>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</si>
  <si>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</si>
  <si>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</si>
  <si>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</si>
  <si>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</si>
  <si>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</si>
  <si>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</si>
  <si>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</si>
  <si>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</si>
  <si>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</si>
  <si>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</si>
  <si>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</si>
  <si>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</si>
  <si>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</si>
  <si>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</si>
  <si>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</si>
  <si>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</si>
  <si>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</si>
  <si>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</si>
  <si>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</si>
  <si>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</si>
  <si>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</si>
  <si>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</si>
  <si>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</si>
  <si>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</si>
  <si>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</si>
  <si>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</si>
  <si>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</si>
  <si>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</si>
  <si>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</si>
  <si>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</si>
  <si>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</si>
  <si>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</si>
  <si>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</si>
  <si>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</si>
  <si>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</si>
  <si>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</si>
  <si>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</si>
  <si>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</si>
  <si>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</si>
  <si>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</si>
  <si>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</si>
  <si>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</si>
  <si>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</si>
  <si>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</si>
  <si>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</si>
  <si>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</si>
  <si>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</si>
  <si>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</si>
  <si>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</si>
  <si>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</si>
  <si>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</si>
  <si>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</si>
  <si>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</si>
  <si>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</si>
  <si>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</si>
  <si>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</si>
  <si>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</si>
  <si>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</si>
  <si>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</si>
  <si>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</si>
  <si>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</si>
  <si>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</si>
  <si>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</si>
  <si>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</si>
  <si>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</si>
  <si>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</si>
  <si>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</si>
  <si>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</si>
  <si>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</si>
  <si>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</si>
  <si>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</si>
  <si>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</si>
  <si>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</si>
  <si>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</si>
  <si>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</si>
  <si>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</si>
  <si>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</si>
  <si>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</si>
  <si>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</si>
  <si>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</si>
  <si>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</si>
  <si>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</si>
  <si>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</si>
  <si>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</si>
  <si>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</si>
  <si>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</si>
  <si>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</si>
  <si>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</si>
  <si>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</si>
  <si>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</si>
  <si>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</si>
  <si>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</si>
  <si>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</si>
  <si>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</si>
  <si>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</si>
  <si>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</si>
  <si>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</si>
  <si>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</si>
  <si>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</si>
  <si>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</si>
  <si>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</si>
  <si>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</si>
  <si>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</si>
  <si>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</si>
  <si>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</si>
  <si>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</si>
  <si>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</si>
  <si>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</si>
  <si>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</si>
  <si>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</si>
  <si>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</si>
  <si>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</si>
  <si>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</si>
  <si>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</si>
  <si>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</si>
  <si>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</si>
  <si>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</si>
  <si>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</si>
  <si>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</si>
  <si>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</si>
  <si>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</si>
  <si>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</si>
  <si>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</si>
  <si>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</si>
  <si>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</si>
  <si>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</si>
  <si>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</si>
  <si>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</si>
  <si>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</si>
  <si>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</si>
  <si>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</si>
  <si>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</si>
  <si>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</si>
  <si>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</si>
  <si>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</si>
  <si>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</si>
  <si>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</si>
  <si>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</si>
  <si>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</si>
  <si>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</si>
  <si>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</si>
  <si>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</si>
  <si>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</si>
  <si>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</si>
  <si>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</si>
  <si>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</si>
  <si>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</si>
  <si>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</si>
  <si>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</si>
  <si>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</si>
  <si>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</si>
  <si>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</si>
  <si>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</si>
  <si>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</si>
  <si>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</si>
  <si>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</si>
  <si>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</si>
  <si>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</si>
  <si>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</si>
  <si>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</si>
  <si>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</si>
  <si>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</si>
  <si>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</si>
  <si>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</si>
  <si>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</si>
  <si>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</si>
  <si>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</si>
  <si>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</si>
  <si>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</si>
  <si>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</si>
  <si>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</si>
  <si>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</si>
  <si>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</si>
  <si>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</si>
  <si>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</si>
  <si>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</si>
  <si>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</si>
  <si>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</si>
  <si>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</si>
  <si>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</si>
  <si>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</si>
  <si>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</si>
  <si>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</si>
  <si>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</si>
  <si>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</si>
  <si>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</si>
  <si>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</si>
  <si>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</si>
  <si>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</si>
  <si>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</si>
  <si>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</si>
  <si>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</si>
  <si>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</si>
  <si>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</si>
  <si>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</si>
  <si>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</si>
  <si>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</si>
  <si>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</si>
  <si>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</si>
  <si>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</si>
  <si>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</si>
  <si>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</si>
  <si>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</si>
  <si>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</si>
  <si>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</si>
  <si>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</si>
  <si>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</si>
  <si>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</si>
  <si>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</si>
  <si>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</si>
  <si>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</si>
  <si>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</si>
  <si>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</si>
  <si>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</si>
  <si>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</si>
  <si>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</si>
  <si>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</si>
  <si>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</si>
  <si>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</si>
  <si>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</si>
  <si>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</si>
  <si>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</si>
  <si>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</si>
  <si>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</si>
  <si>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</si>
  <si>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</si>
  <si>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</si>
  <si>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</si>
  <si>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</si>
  <si>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</si>
  <si>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</si>
  <si>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</si>
  <si>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</si>
  <si>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</si>
  <si>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</si>
  <si>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</si>
  <si>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</si>
  <si>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</si>
  <si>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</si>
  <si>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</si>
  <si>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</si>
  <si>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</si>
  <si>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</si>
  <si>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</si>
  <si>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</si>
  <si>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</si>
  <si>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</si>
  <si>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</si>
  <si>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</si>
  <si>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</si>
  <si>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</si>
  <si>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</si>
  <si>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</si>
  <si>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</si>
  <si>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</si>
  <si>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</si>
  <si>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</si>
  <si>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</si>
  <si>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</si>
  <si>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</si>
  <si>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</si>
  <si>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</si>
  <si>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</si>
  <si>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</si>
  <si>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</si>
  <si>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</si>
  <si>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</si>
  <si>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</si>
  <si>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</si>
  <si>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</si>
  <si>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</si>
  <si>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</si>
  <si>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</si>
  <si>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</si>
  <si>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</si>
  <si>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</si>
  <si>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</si>
  <si>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</si>
  <si>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</si>
  <si>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</si>
  <si>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</si>
  <si>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</si>
  <si>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</si>
  <si>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</si>
  <si>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</si>
  <si>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</si>
  <si>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</si>
  <si>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</si>
  <si>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</si>
  <si>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</si>
  <si>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</si>
  <si>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</si>
  <si>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</si>
  <si>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</si>
  <si>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</si>
  <si>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</si>
  <si>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</si>
  <si>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</si>
  <si>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</si>
  <si>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</si>
  <si>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</si>
  <si>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</si>
  <si>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</si>
  <si>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</si>
  <si>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</si>
  <si>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</si>
  <si>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</si>
  <si>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</si>
  <si>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</si>
  <si>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</si>
  <si>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</si>
  <si>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</si>
  <si>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</si>
  <si>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</si>
  <si>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</si>
  <si>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</si>
  <si>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</si>
  <si>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</si>
  <si>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</si>
  <si>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</si>
  <si>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</si>
  <si>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</si>
  <si>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</si>
  <si>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</si>
  <si>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</si>
  <si>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</si>
  <si>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</si>
  <si>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</si>
  <si>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</si>
  <si>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</si>
  <si>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</si>
  <si>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</si>
  <si>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</si>
  <si>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</si>
  <si>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</si>
  <si>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</si>
  <si>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</si>
  <si>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</si>
  <si>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</si>
  <si>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</si>
  <si>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</si>
  <si>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</si>
  <si>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</si>
  <si>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</si>
  <si>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</si>
  <si>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</si>
  <si>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</si>
  <si>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</si>
  <si>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</si>
  <si>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</si>
  <si>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</si>
  <si>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</si>
  <si>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</si>
  <si>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</si>
  <si>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</si>
  <si>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</si>
  <si>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</si>
  <si>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</si>
  <si>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</si>
  <si>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</si>
  <si>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</si>
  <si>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</si>
  <si>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</si>
  <si>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</si>
  <si>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</si>
  <si>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</si>
  <si>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</si>
  <si>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</si>
  <si>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</si>
  <si>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</si>
  <si>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</si>
  <si>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</si>
  <si>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</si>
  <si>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</si>
  <si>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</si>
  <si>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</si>
  <si>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</si>
  <si>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</si>
  <si>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</si>
  <si>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</si>
  <si>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</si>
  <si>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</si>
  <si>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</si>
  <si>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</si>
  <si>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</si>
  <si>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</si>
  <si>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</si>
  <si>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</si>
  <si>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</si>
  <si>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</si>
  <si>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</si>
  <si>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</si>
  <si>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</si>
  <si>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</si>
  <si>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</si>
  <si>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</si>
  <si>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</si>
  <si>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</si>
  <si>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</si>
  <si>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</si>
  <si>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</si>
  <si>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</si>
  <si>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</si>
  <si>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</si>
  <si>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</si>
  <si>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</si>
  <si>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</si>
  <si>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</si>
  <si>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</si>
  <si>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</si>
  <si>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</si>
  <si>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</si>
  <si>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</si>
  <si>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</si>
  <si>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</si>
  <si>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</si>
  <si>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</si>
  <si>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</si>
  <si>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</si>
  <si>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</si>
  <si>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</si>
  <si>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</si>
  <si>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</si>
  <si>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</si>
  <si>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</si>
  <si>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</si>
  <si>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</si>
  <si>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</si>
  <si>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</si>
  <si>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</si>
  <si>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</si>
  <si>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</si>
  <si>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</si>
  <si>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</si>
  <si>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</si>
  <si>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</si>
  <si>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</si>
  <si>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</si>
  <si>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</si>
  <si>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</si>
  <si>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</si>
  <si>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</si>
  <si>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</si>
  <si>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</si>
  <si>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</si>
  <si>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</si>
  <si>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</si>
  <si>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</si>
  <si>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</si>
  <si>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</si>
  <si>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</si>
  <si>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</si>
  <si>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</si>
  <si>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</si>
  <si>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</si>
  <si>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</si>
  <si>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</si>
  <si>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</si>
  <si>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</si>
  <si>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</si>
  <si>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</si>
  <si>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</si>
  <si>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</si>
  <si>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</si>
  <si>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</si>
  <si>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</si>
  <si>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</si>
  <si>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</si>
  <si>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</si>
  <si>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</si>
  <si>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</si>
  <si>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</si>
  <si>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</si>
  <si>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</si>
  <si>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</si>
  <si>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</si>
  <si>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</si>
  <si>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</si>
  <si>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</si>
  <si>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</si>
  <si>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</si>
  <si>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</si>
  <si>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</si>
  <si>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</si>
  <si>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</si>
  <si>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</si>
  <si>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</si>
  <si>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</si>
  <si>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</si>
  <si>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</si>
  <si>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</si>
  <si>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</si>
  <si>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</si>
  <si>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</si>
  <si>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</si>
  <si>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</si>
  <si>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</si>
  <si>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</si>
  <si>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</si>
  <si>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</si>
  <si>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</si>
  <si>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</si>
  <si>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</si>
  <si>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</si>
  <si>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</si>
  <si>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</si>
  <si>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</si>
  <si>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</si>
  <si>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</si>
  <si>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</si>
  <si>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</si>
  <si>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</si>
  <si>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</si>
  <si>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</si>
  <si>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</si>
  <si>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</si>
  <si>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</si>
  <si>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</si>
  <si>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</si>
  <si>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</si>
  <si>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</si>
  <si>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</si>
  <si>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</si>
  <si>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</si>
  <si>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</si>
  <si>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</si>
  <si>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</si>
  <si>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</si>
  <si>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</si>
  <si>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</si>
  <si>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</si>
  <si>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</si>
  <si>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</si>
  <si>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</si>
  <si>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</si>
  <si>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</si>
  <si>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</si>
  <si>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</si>
  <si>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</si>
  <si>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</si>
  <si>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</si>
  <si>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</si>
  <si>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</si>
  <si>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</si>
  <si>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</si>
  <si>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</si>
  <si>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</si>
  <si>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</si>
  <si>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</si>
  <si>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</si>
  <si>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</si>
  <si>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</si>
  <si>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</si>
  <si>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</si>
  <si>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</si>
  <si>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</si>
  <si>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</si>
  <si>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</si>
  <si>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</si>
  <si>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</si>
  <si>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</si>
  <si>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</si>
  <si>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</si>
  <si>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</si>
  <si>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</si>
  <si>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</si>
  <si>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</si>
  <si>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</si>
  <si>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</si>
  <si>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</si>
  <si>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</si>
  <si>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</si>
  <si>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</si>
  <si>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</si>
  <si>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</si>
  <si>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</si>
  <si>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</si>
  <si>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</si>
  <si>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</si>
  <si>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</si>
  <si>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</si>
  <si>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</si>
  <si>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</si>
  <si>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</si>
  <si>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</si>
  <si>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</si>
  <si>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</si>
  <si>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</si>
  <si>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</si>
  <si>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</si>
  <si>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</si>
  <si>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</si>
  <si>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</si>
  <si>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</si>
  <si>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</si>
  <si>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</si>
  <si>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</si>
  <si>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</si>
  <si>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</si>
  <si>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</si>
  <si>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</si>
  <si>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</si>
  <si>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</si>
  <si>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</si>
  <si>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</si>
  <si>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</si>
  <si>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</si>
  <si>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</si>
  <si>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</si>
  <si>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</si>
  <si>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</si>
  <si>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</si>
  <si>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</si>
  <si>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</si>
  <si>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</si>
  <si>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</si>
  <si>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</si>
  <si>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</si>
  <si>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</si>
  <si>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</si>
  <si>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</si>
  <si>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</si>
  <si>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</si>
  <si>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</si>
  <si>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</si>
  <si>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</si>
  <si>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</si>
  <si>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</si>
  <si>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</si>
  <si>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</si>
  <si>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</si>
  <si>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</si>
  <si>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</si>
  <si>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</si>
  <si>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</si>
  <si>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</si>
  <si>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</si>
  <si>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</si>
  <si>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</si>
  <si>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</si>
  <si>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</si>
  <si>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</si>
  <si>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</si>
  <si>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</si>
  <si>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</si>
  <si>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</si>
  <si>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</si>
  <si>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</si>
  <si>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</si>
  <si>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</si>
  <si>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</si>
  <si>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</si>
  <si>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</si>
  <si>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</si>
  <si>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</si>
  <si>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</si>
  <si>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</si>
  <si>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</si>
  <si>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</si>
  <si>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</si>
  <si>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</si>
  <si>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</si>
  <si>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</si>
  <si>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</si>
  <si>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</si>
  <si>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</si>
  <si>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</si>
  <si>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</si>
  <si>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</si>
  <si>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</si>
  <si>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</si>
  <si>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</si>
  <si>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</si>
  <si>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</si>
  <si>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</si>
  <si>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</si>
  <si>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</si>
  <si>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</si>
  <si>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</si>
  <si>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</si>
  <si>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</si>
  <si>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</si>
  <si>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</si>
  <si>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</si>
  <si>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</si>
  <si>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</si>
  <si>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</si>
  <si>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</si>
  <si>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</si>
  <si>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</si>
  <si>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</si>
  <si>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</si>
  <si>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</si>
  <si>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</si>
  <si>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</si>
  <si>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</si>
  <si>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</si>
  <si>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</si>
  <si>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</si>
  <si>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</si>
  <si>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</si>
  <si>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</si>
  <si>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</si>
  <si>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</si>
  <si>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</si>
  <si>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</si>
  <si>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</si>
  <si>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</si>
  <si>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</si>
  <si>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</si>
  <si>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</si>
  <si>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</si>
  <si>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</si>
  <si>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</si>
  <si>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</si>
  <si>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</si>
  <si>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</si>
  <si>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</si>
  <si>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</si>
  <si>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</si>
  <si>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</si>
  <si>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</si>
  <si>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</si>
  <si>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</si>
  <si>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</si>
  <si>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</si>
  <si>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</si>
  <si>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</si>
  <si>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</si>
  <si>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</si>
  <si>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</si>
  <si>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</si>
  <si>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</si>
  <si>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</si>
  <si>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</si>
  <si>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</si>
  <si>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</si>
  <si>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</si>
  <si>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</si>
  <si>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</si>
  <si>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</si>
  <si>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</si>
  <si>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</si>
  <si>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</si>
  <si>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</si>
  <si>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</si>
  <si>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</si>
  <si>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</si>
  <si>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</si>
  <si>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</si>
  <si>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</si>
  <si>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</si>
  <si>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</si>
  <si>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</si>
  <si>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</si>
  <si>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</si>
  <si>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</si>
  <si>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</si>
  <si>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</si>
  <si>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</si>
  <si>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</si>
  <si>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</si>
  <si>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</si>
  <si>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</si>
  <si>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</si>
  <si>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</si>
  <si>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</si>
  <si>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</si>
  <si>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</si>
  <si>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</si>
  <si>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</si>
  <si>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</si>
  <si>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</si>
  <si>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</si>
  <si>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</si>
  <si>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</si>
  <si>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</si>
  <si>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</si>
  <si>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</si>
  <si>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</si>
  <si>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</si>
  <si>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</si>
  <si>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</si>
  <si>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</si>
  <si>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</si>
  <si>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</si>
  <si>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</si>
  <si>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</si>
  <si>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</si>
  <si>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</si>
  <si>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</si>
  <si>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</si>
  <si>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</si>
  <si>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</si>
  <si>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</si>
  <si>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</si>
  <si>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</si>
  <si>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</si>
  <si>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</si>
  <si>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</si>
  <si>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</si>
  <si>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</si>
  <si>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</si>
  <si>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</si>
  <si>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</si>
  <si>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</si>
  <si>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</si>
  <si>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</si>
  <si>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</si>
  <si>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</si>
  <si>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</si>
  <si>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</si>
  <si>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</si>
  <si>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</si>
  <si>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</si>
  <si>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</si>
  <si>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</si>
  <si>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</si>
  <si>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</si>
  <si>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</si>
  <si>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</si>
  <si>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</si>
  <si>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</si>
  <si>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</si>
  <si>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</si>
  <si>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</si>
  <si>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</si>
  <si>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</si>
  <si>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</si>
  <si>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</si>
  <si>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</si>
  <si>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</si>
  <si>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</si>
  <si>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</si>
  <si>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</si>
  <si>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</si>
  <si>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</si>
  <si>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</si>
  <si>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</si>
  <si>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</si>
  <si>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</si>
  <si>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</si>
  <si>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</si>
  <si>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</si>
  <si>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</si>
  <si>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</si>
  <si>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</si>
  <si>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</si>
  <si>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</si>
  <si>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</si>
  <si>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</si>
  <si>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</si>
  <si>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</si>
  <si>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</si>
  <si>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</si>
  <si>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</si>
  <si>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</si>
  <si>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</si>
  <si>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</si>
  <si>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</si>
  <si>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</si>
  <si>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</si>
  <si>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</si>
  <si>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</si>
  <si>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</si>
  <si>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</si>
  <si>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</si>
  <si>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</si>
  <si>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</si>
  <si>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</si>
  <si>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</si>
  <si>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</si>
  <si>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</si>
  <si>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</si>
  <si>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</si>
  <si>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</si>
  <si>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</si>
  <si>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</si>
  <si>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</si>
  <si>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</si>
  <si>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</si>
  <si>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</si>
  <si>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</si>
  <si>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</si>
  <si>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</si>
  <si>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</si>
  <si>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</si>
  <si>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</si>
  <si>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</si>
  <si>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</si>
  <si>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</si>
  <si>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</si>
  <si>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</si>
  <si>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</si>
  <si>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</si>
  <si>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</si>
  <si>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</si>
  <si>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</si>
  <si>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</si>
  <si>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</si>
  <si>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</si>
  <si>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</si>
  <si>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</si>
  <si>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</si>
  <si>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</si>
  <si>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</si>
  <si>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</si>
  <si>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</si>
  <si>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</si>
  <si>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</si>
  <si>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</si>
  <si>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</si>
  <si>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</si>
  <si>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</si>
  <si>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</si>
  <si>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</si>
  <si>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</si>
  <si>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</si>
  <si>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</si>
  <si>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</si>
  <si>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</si>
  <si>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</si>
  <si>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</si>
  <si>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</si>
  <si>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</si>
  <si>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</si>
  <si>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</si>
  <si>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</si>
  <si>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</si>
  <si>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</si>
  <si>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</si>
  <si>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</si>
  <si>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</si>
  <si>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</si>
  <si>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</si>
  <si>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</si>
  <si>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</si>
  <si>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</si>
  <si>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</si>
  <si>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</si>
  <si>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</si>
  <si>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</si>
  <si>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</si>
  <si>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</si>
  <si>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</si>
  <si>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</si>
  <si>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</si>
  <si>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</si>
  <si>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</si>
  <si>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</si>
  <si>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</si>
  <si>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</si>
  <si>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</si>
  <si>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</si>
  <si>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</si>
  <si>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</si>
  <si>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</si>
  <si>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</si>
  <si>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</si>
  <si>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</si>
  <si>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</si>
  <si>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</si>
  <si>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</si>
  <si>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</si>
  <si>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</si>
  <si>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</si>
  <si>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</si>
  <si>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</si>
  <si>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</si>
  <si>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</si>
  <si>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</si>
  <si>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</si>
  <si>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</si>
  <si>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</si>
  <si>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</si>
  <si>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</si>
  <si>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</si>
  <si>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</si>
  <si>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</si>
  <si>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</si>
  <si>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</si>
  <si>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</si>
  <si>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</si>
  <si>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</si>
  <si>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</si>
  <si>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</si>
  <si>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</si>
  <si>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</si>
  <si>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</si>
  <si>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</si>
  <si>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</si>
  <si>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</si>
  <si>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</si>
  <si>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</si>
  <si>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</si>
  <si>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</si>
  <si>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</si>
  <si>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</si>
  <si>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</si>
  <si>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</si>
  <si>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</si>
  <si>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</si>
  <si>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</si>
  <si>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</si>
  <si>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</si>
  <si>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</si>
  <si>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</si>
  <si>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</si>
  <si>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</si>
  <si>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</si>
  <si>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</si>
  <si>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</si>
  <si>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</si>
  <si>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</si>
  <si>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</si>
  <si>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</si>
  <si>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</si>
  <si>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</si>
  <si>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</si>
  <si>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</si>
  <si>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</si>
  <si>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</si>
  <si>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</si>
  <si>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</si>
  <si>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</si>
  <si>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</si>
  <si>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</si>
  <si>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</si>
  <si>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</si>
  <si>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</si>
  <si>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</si>
  <si>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</si>
  <si>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</si>
  <si>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</si>
  <si>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</si>
  <si>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</si>
  <si>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</si>
  <si>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</si>
  <si>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</si>
  <si>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</si>
  <si>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</si>
  <si>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</si>
  <si>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</si>
  <si>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</si>
  <si>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</si>
  <si>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</si>
  <si>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</si>
  <si>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</si>
  <si>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</si>
  <si>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</si>
  <si>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</si>
  <si>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</si>
  <si>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</si>
  <si>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</si>
  <si>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</si>
  <si>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</si>
  <si>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</si>
  <si>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</si>
  <si>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</si>
  <si>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</si>
  <si>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</si>
  <si>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</si>
  <si>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</si>
  <si>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</si>
  <si>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</si>
  <si>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</si>
  <si>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</si>
  <si>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</si>
  <si>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</si>
  <si>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</si>
  <si>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</si>
  <si>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</si>
  <si>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</si>
  <si>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</si>
  <si>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</si>
  <si>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</si>
  <si>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</si>
  <si>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</si>
  <si>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</si>
  <si>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</si>
  <si>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</si>
  <si>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</si>
  <si>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</si>
  <si>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</si>
  <si>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</si>
  <si>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</si>
  <si>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</si>
  <si>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</si>
  <si>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</si>
  <si>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</si>
  <si>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</si>
  <si>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</si>
  <si>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</si>
  <si>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</si>
  <si>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</si>
  <si>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</si>
  <si>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</si>
  <si>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</si>
  <si>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</si>
  <si>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</si>
  <si>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</si>
  <si>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</si>
  <si>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</si>
  <si>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</si>
  <si>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</si>
  <si>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</si>
  <si>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</si>
  <si>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</si>
  <si>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</si>
  <si>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</si>
  <si>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</si>
  <si>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</si>
  <si>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</si>
  <si>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</si>
  <si>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</si>
  <si>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</si>
  <si>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</si>
  <si>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</si>
  <si>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</si>
  <si>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</si>
  <si>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</si>
  <si>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</si>
  <si>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</si>
  <si>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</si>
  <si>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</si>
  <si>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</si>
  <si>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</si>
  <si>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</si>
  <si>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</si>
  <si>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</si>
  <si>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</si>
  <si>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</si>
  <si>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</si>
  <si>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</si>
  <si>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</si>
  <si>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</si>
  <si>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</si>
  <si>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</si>
  <si>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</si>
  <si>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</si>
  <si>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</si>
  <si>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</si>
  <si>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</si>
  <si>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</si>
  <si>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</si>
  <si>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</si>
  <si>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</si>
  <si>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</si>
  <si>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</si>
  <si>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</si>
  <si>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</si>
  <si>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</si>
  <si>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</si>
  <si>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</si>
  <si>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</si>
  <si>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</si>
  <si>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</si>
  <si>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</si>
  <si>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</si>
  <si>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</si>
  <si>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</si>
  <si>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</si>
  <si>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</si>
  <si>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</si>
  <si>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</si>
  <si>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</si>
  <si>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</si>
  <si>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</si>
  <si>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</si>
  <si>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</si>
  <si>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</si>
  <si>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</si>
  <si>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</si>
  <si>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</si>
  <si>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</si>
  <si>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</si>
  <si>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</si>
  <si>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</si>
  <si>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</si>
  <si>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</si>
  <si>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</si>
  <si>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</si>
  <si>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</si>
  <si>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</si>
  <si>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</si>
  <si>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</si>
  <si>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</si>
  <si>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</si>
  <si>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</si>
  <si>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</si>
  <si>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</si>
  <si>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</si>
  <si>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</si>
  <si>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</si>
  <si>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</si>
  <si>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</si>
  <si>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</si>
  <si>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</si>
  <si>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</si>
  <si>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</si>
  <si>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</si>
  <si>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</si>
  <si>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</si>
  <si>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</si>
  <si>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</si>
  <si>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</si>
  <si>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</si>
  <si>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</si>
  <si>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</si>
  <si>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</si>
  <si>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</si>
  <si>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</si>
  <si>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</si>
  <si>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</si>
  <si>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</si>
  <si>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</si>
  <si>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</si>
  <si>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</si>
  <si>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</si>
  <si>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</si>
  <si>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</si>
  <si>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</si>
  <si>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</si>
  <si>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</si>
  <si>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</si>
  <si>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</si>
  <si>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</si>
  <si>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</si>
  <si>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</si>
  <si>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</si>
  <si>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</si>
  <si>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</si>
  <si>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</si>
  <si>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</si>
  <si>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</si>
  <si>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</si>
  <si>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</si>
  <si>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</si>
  <si>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</si>
  <si>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</si>
  <si>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</si>
  <si>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</si>
  <si>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</si>
  <si>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</si>
  <si>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</si>
  <si>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</si>
  <si>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</si>
  <si>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</si>
  <si>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</si>
  <si>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</si>
  <si>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</si>
  <si>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</si>
  <si>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</si>
  <si>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</si>
  <si>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</si>
  <si>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</si>
  <si>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</si>
  <si>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</si>
  <si>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</si>
  <si>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</si>
  <si>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</si>
  <si>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</si>
  <si>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</si>
  <si>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</si>
  <si>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</si>
  <si>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</si>
  <si>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</si>
  <si>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</si>
  <si>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</si>
  <si>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</si>
  <si>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</si>
  <si>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</si>
  <si>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</si>
  <si>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</si>
  <si>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</si>
  <si>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</si>
  <si>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</si>
  <si>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</si>
  <si>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</si>
  <si>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</si>
  <si>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</si>
  <si>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</si>
  <si>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</si>
  <si>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</si>
  <si>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</si>
  <si>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</si>
  <si>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</si>
  <si>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</si>
  <si>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</si>
  <si>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</si>
  <si>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</si>
  <si>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</si>
  <si>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</si>
  <si>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</si>
  <si>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</si>
  <si>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</si>
  <si>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</si>
  <si>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</si>
  <si>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</si>
  <si>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</si>
  <si>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</si>
  <si>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</si>
  <si>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</si>
  <si>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</si>
  <si>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</si>
  <si>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</si>
  <si>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</si>
  <si>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</si>
  <si>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</si>
  <si>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</si>
  <si>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</si>
  <si>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</si>
  <si>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</si>
  <si>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</si>
  <si>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</si>
  <si>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</si>
  <si>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</si>
  <si>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</si>
  <si>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</si>
  <si>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</si>
  <si>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</si>
  <si>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</si>
  <si>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</si>
  <si>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</si>
  <si>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</si>
  <si>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</si>
  <si>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</si>
  <si>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</si>
  <si>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</si>
  <si>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</si>
  <si>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</si>
  <si>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</si>
  <si>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</si>
  <si>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</si>
  <si>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</si>
  <si>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</si>
  <si>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</si>
  <si>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</si>
  <si>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</si>
  <si>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</si>
  <si>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</si>
  <si>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</si>
  <si>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</si>
  <si>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</si>
  <si>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</si>
  <si>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</si>
  <si>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</si>
  <si>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</si>
  <si>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</si>
  <si>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</si>
  <si>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</si>
  <si>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</si>
  <si>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</si>
  <si>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</si>
  <si>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</si>
  <si>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</si>
  <si>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</si>
  <si>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</si>
  <si>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</si>
  <si>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</si>
  <si>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</si>
  <si>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</si>
  <si>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</si>
  <si>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</si>
  <si>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</si>
  <si>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</si>
  <si>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</si>
  <si>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</si>
  <si>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</si>
  <si>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</si>
  <si>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</si>
  <si>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</si>
  <si>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</si>
  <si>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</si>
  <si>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</si>
  <si>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</si>
  <si>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</si>
  <si>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</si>
  <si>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</si>
  <si>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</si>
  <si>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</si>
  <si>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</si>
  <si>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</si>
  <si>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</si>
  <si>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</si>
  <si>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</si>
  <si>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</si>
  <si>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</si>
  <si>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</si>
  <si>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</si>
  <si>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</si>
  <si>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</si>
  <si>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</si>
  <si>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</si>
  <si>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</si>
  <si>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</si>
  <si>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</si>
  <si>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</si>
  <si>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</si>
  <si>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</si>
  <si>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</si>
  <si>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</si>
  <si>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</si>
  <si>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</si>
  <si>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</si>
  <si>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</si>
  <si>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</si>
  <si>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</si>
  <si>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</si>
  <si>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</si>
  <si>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</si>
  <si>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</si>
  <si>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</si>
  <si>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</si>
  <si>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</si>
  <si>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</si>
  <si>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</si>
  <si>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</si>
  <si>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</si>
  <si>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</si>
  <si>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</si>
  <si>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</si>
  <si>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</si>
  <si>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</si>
  <si>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</si>
  <si>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</si>
  <si>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</si>
  <si>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</si>
  <si>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</si>
  <si>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</si>
  <si>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</si>
  <si>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</si>
  <si>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</si>
  <si>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</si>
  <si>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</si>
  <si>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</si>
  <si>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</si>
  <si>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</si>
  <si>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</si>
  <si>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</si>
  <si>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</si>
  <si>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</si>
  <si>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</si>
  <si>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</si>
  <si>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</si>
  <si>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</si>
  <si>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</si>
  <si>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</si>
  <si>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</si>
  <si>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</si>
  <si>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</si>
  <si>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</si>
  <si>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</si>
  <si>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</si>
  <si>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</si>
  <si>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</si>
  <si>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</si>
  <si>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</si>
  <si>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</si>
  <si>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</si>
  <si>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</si>
  <si>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</si>
  <si>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</si>
  <si>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</si>
  <si>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</si>
  <si>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</si>
  <si>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</si>
  <si>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</si>
  <si>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</si>
  <si>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</si>
  <si>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</si>
  <si>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</si>
  <si>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</si>
  <si>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</si>
  <si>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</si>
  <si>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</si>
  <si>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</si>
  <si>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</si>
  <si>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</si>
  <si>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</si>
  <si>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</si>
  <si>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</si>
  <si>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</si>
  <si>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</si>
  <si>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</si>
  <si>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</si>
  <si>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</si>
  <si>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</si>
  <si>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</si>
  <si>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</si>
  <si>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</si>
  <si>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</si>
  <si>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</si>
  <si>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</si>
  <si>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</si>
  <si>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</si>
  <si>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</si>
  <si>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</si>
  <si>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</si>
  <si>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</si>
  <si>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</si>
  <si>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</si>
  <si>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</si>
  <si>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</si>
  <si>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</si>
  <si>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</si>
  <si>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</si>
  <si>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</si>
  <si>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</si>
  <si>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</si>
  <si>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</si>
  <si>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</si>
  <si>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</si>
  <si>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</si>
  <si>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</si>
  <si>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</si>
  <si>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</si>
  <si>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</si>
  <si>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</si>
  <si>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</si>
  <si>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</si>
  <si>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</si>
  <si>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</si>
  <si>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</si>
  <si>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</si>
  <si>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</si>
  <si>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</si>
  <si>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</si>
  <si>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</si>
  <si>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</si>
  <si>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</si>
  <si>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</si>
  <si>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</si>
  <si>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</si>
  <si>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</si>
  <si>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</si>
  <si>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</si>
  <si>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</si>
  <si>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</si>
  <si>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</si>
  <si>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</si>
  <si>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</si>
  <si>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</si>
  <si>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</si>
  <si>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</si>
  <si>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</si>
  <si>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</si>
  <si>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</si>
  <si>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</si>
  <si>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</si>
  <si>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</si>
  <si>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</si>
  <si>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</si>
  <si>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</si>
  <si>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</si>
  <si>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</si>
  <si>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</si>
  <si>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</si>
  <si>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</si>
  <si>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</si>
  <si>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</si>
  <si>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</si>
  <si>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</si>
  <si>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</si>
  <si>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</si>
  <si>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</si>
  <si>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</si>
  <si>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</si>
  <si>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</si>
  <si>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</si>
  <si>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</si>
  <si>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</si>
  <si>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</si>
  <si>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</si>
  <si>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</si>
  <si>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</si>
  <si>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</si>
  <si>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</si>
  <si>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</si>
  <si>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</si>
  <si>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</si>
  <si>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</si>
  <si>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</si>
  <si>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</si>
  <si>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</si>
  <si>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</si>
  <si>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</si>
  <si>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</si>
  <si>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</si>
  <si>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</si>
  <si>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</si>
  <si>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</si>
  <si>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</si>
  <si>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</si>
  <si>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</si>
  <si>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</si>
  <si>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</si>
  <si>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</si>
  <si>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</si>
  <si>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</si>
  <si>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</si>
  <si>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</si>
  <si>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</si>
  <si>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</si>
  <si>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</si>
  <si>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</si>
  <si>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</si>
  <si>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</si>
  <si>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</si>
  <si>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</si>
  <si>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</si>
  <si>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</si>
  <si>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</si>
  <si>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</si>
  <si>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</si>
  <si>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</si>
  <si>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</si>
  <si>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</si>
  <si>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</si>
  <si>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</si>
  <si>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</si>
  <si>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</si>
  <si>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</si>
  <si>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</si>
  <si>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</si>
  <si>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</si>
  <si>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</si>
  <si>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</si>
  <si>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</si>
  <si>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</si>
  <si>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</si>
  <si>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</si>
  <si>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</si>
  <si>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</si>
  <si>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</si>
  <si>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</si>
  <si>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</si>
  <si>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</si>
  <si>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</si>
  <si>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</si>
  <si>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</si>
  <si>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</si>
  <si>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</si>
  <si>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</si>
  <si>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</si>
  <si>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</si>
  <si>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</si>
  <si>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</si>
  <si>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</si>
  <si>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</si>
  <si>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</si>
  <si>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</si>
  <si>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</si>
  <si>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</si>
  <si>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</si>
  <si>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</si>
  <si>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</si>
  <si>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</si>
  <si>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</si>
  <si>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</si>
  <si>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</si>
  <si>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</si>
  <si>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</si>
  <si>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</si>
  <si>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</si>
  <si>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</si>
  <si>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</si>
  <si>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</si>
  <si>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</si>
  <si>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</si>
  <si>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</si>
  <si>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</si>
  <si>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</si>
  <si>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</si>
  <si>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</si>
  <si>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</si>
  <si>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</si>
  <si>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</si>
  <si>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</si>
  <si>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</si>
  <si>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</si>
  <si>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</si>
  <si>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</si>
  <si>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</si>
  <si>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</si>
  <si>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</si>
  <si>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</si>
  <si>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</si>
  <si>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</si>
  <si>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</si>
  <si>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</si>
  <si>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</si>
  <si>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</si>
  <si>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</si>
  <si>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</si>
  <si>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</si>
  <si>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</si>
  <si>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</si>
  <si>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</si>
  <si>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</si>
  <si>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</si>
  <si>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</si>
  <si>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</si>
  <si>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</si>
  <si>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</si>
  <si>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</si>
  <si>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</si>
  <si>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</si>
  <si>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</si>
  <si>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</si>
  <si>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</si>
  <si>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</si>
  <si>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</si>
  <si>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</si>
  <si>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</si>
  <si>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</si>
  <si>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</si>
  <si>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</si>
  <si>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</si>
  <si>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</si>
  <si>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</si>
  <si>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</si>
  <si>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</si>
  <si>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</si>
  <si>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</si>
  <si>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</si>
  <si>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</si>
  <si>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</si>
  <si>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</si>
  <si>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</si>
  <si>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</si>
  <si>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</si>
  <si>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</si>
  <si>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</si>
  <si>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</si>
  <si>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</si>
  <si>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</si>
  <si>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</si>
  <si>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</si>
  <si>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</si>
  <si>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</si>
  <si>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</si>
  <si>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</si>
  <si>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</si>
  <si>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</si>
  <si>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</si>
  <si>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</si>
  <si>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</si>
  <si>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</si>
  <si>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</si>
  <si>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</si>
  <si>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</si>
  <si>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</si>
  <si>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</si>
  <si>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</si>
  <si>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</si>
  <si>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</si>
  <si>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</si>
  <si>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</si>
  <si>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</si>
  <si>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</si>
  <si>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</si>
  <si>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</si>
  <si>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</si>
  <si>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</si>
  <si>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</si>
  <si>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</si>
  <si>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</si>
  <si>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</si>
  <si>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</si>
  <si>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</si>
  <si>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</si>
  <si>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</si>
  <si>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</si>
  <si>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</si>
  <si>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</si>
  <si>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</si>
  <si>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</si>
  <si>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</si>
  <si>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</si>
  <si>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</si>
  <si>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</si>
  <si>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</si>
  <si>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</si>
  <si>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</si>
  <si>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</si>
  <si>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</si>
  <si>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</si>
  <si>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</si>
  <si>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</si>
  <si>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</si>
  <si>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</si>
  <si>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</si>
  <si>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</si>
  <si>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</si>
  <si>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</si>
  <si>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</si>
  <si>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</si>
  <si>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</si>
  <si>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</si>
  <si>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</si>
  <si>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</si>
  <si>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</si>
  <si>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</si>
  <si>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</si>
  <si>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</si>
  <si>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</si>
  <si>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</si>
  <si>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</si>
  <si>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</si>
  <si>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</si>
  <si>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</si>
  <si>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</si>
  <si>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</si>
  <si>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</si>
  <si>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</si>
  <si>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</si>
  <si>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</si>
  <si>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</si>
  <si>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</si>
  <si>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</si>
  <si>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</si>
  <si>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</si>
  <si>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</si>
  <si>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</si>
  <si>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</si>
  <si>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</si>
  <si>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</si>
  <si>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</si>
  <si>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</si>
  <si>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</si>
  <si>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</si>
  <si>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</si>
  <si>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</si>
  <si>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</si>
  <si>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</si>
  <si>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</si>
  <si>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</si>
  <si>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</si>
  <si>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</si>
  <si>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</si>
  <si>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</si>
  <si>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</si>
  <si>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</si>
  <si>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</si>
  <si>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</si>
  <si>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</si>
  <si>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</si>
  <si>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</si>
  <si>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</si>
  <si>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</si>
  <si>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</si>
  <si>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</si>
  <si>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</si>
  <si>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</si>
  <si>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</si>
  <si>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</si>
  <si>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</si>
  <si>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</si>
  <si>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</si>
  <si>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</si>
  <si>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</si>
  <si>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</si>
  <si>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</si>
  <si>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</si>
  <si>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</si>
  <si>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</si>
  <si>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</si>
  <si>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</si>
  <si>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</si>
  <si>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</si>
  <si>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</si>
  <si>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</si>
  <si>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</si>
  <si>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</si>
  <si>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</si>
  <si>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</si>
  <si>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</si>
  <si>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</si>
  <si>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</si>
  <si>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</si>
  <si>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</si>
  <si>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</si>
  <si>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</si>
  <si>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</si>
  <si>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</si>
  <si>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</si>
  <si>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</si>
  <si>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</si>
  <si>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</si>
  <si>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</si>
  <si>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</si>
  <si>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</si>
  <si>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</si>
  <si>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</si>
  <si>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</si>
  <si>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</si>
  <si>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</si>
  <si>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</si>
  <si>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</si>
  <si>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</si>
  <si>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</si>
  <si>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</si>
  <si>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</si>
  <si>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</si>
  <si>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</si>
  <si>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</si>
  <si>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</si>
  <si>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</si>
  <si>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</si>
  <si>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</si>
  <si>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</si>
  <si>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</si>
  <si>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</si>
  <si>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</si>
  <si>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</si>
  <si>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</si>
  <si>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</si>
  <si>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</si>
  <si>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</si>
  <si>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</si>
  <si>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</si>
  <si>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</si>
  <si>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</si>
  <si>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</si>
  <si>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</si>
  <si>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</si>
  <si>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</si>
  <si>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</si>
  <si>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</si>
  <si>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</si>
  <si>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</si>
  <si>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</si>
  <si>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</si>
  <si>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</si>
  <si>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</si>
  <si>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</si>
  <si>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</si>
  <si>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</si>
  <si>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</si>
  <si>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</si>
  <si>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</si>
  <si>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</si>
  <si>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</si>
  <si>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</si>
  <si>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</si>
  <si>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</si>
  <si>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</si>
  <si>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</si>
  <si>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</si>
  <si>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</si>
  <si>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</si>
  <si>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</si>
  <si>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</si>
  <si>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</si>
  <si>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</si>
  <si>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</si>
  <si>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</si>
  <si>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</si>
  <si>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</si>
  <si>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</si>
  <si>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</si>
  <si>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</si>
  <si>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</si>
  <si>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</si>
  <si>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</si>
  <si>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</si>
  <si>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</si>
  <si>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</si>
  <si>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</si>
  <si>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</si>
  <si>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</si>
  <si>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</si>
  <si>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</si>
  <si>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</si>
  <si>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</si>
  <si>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</si>
  <si>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</si>
  <si>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</si>
  <si>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</si>
  <si>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</si>
  <si>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</si>
  <si>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</si>
  <si>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</si>
  <si>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</si>
  <si>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</si>
  <si>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</si>
  <si>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</si>
  <si>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</si>
  <si>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</si>
  <si>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</si>
  <si>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</si>
  <si>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</si>
  <si>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</si>
  <si>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</si>
  <si>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</si>
  <si>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</si>
  <si>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</si>
  <si>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</si>
  <si>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</si>
  <si>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</si>
  <si>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</si>
  <si>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</si>
  <si>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</si>
  <si>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</si>
  <si>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</si>
  <si>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</si>
  <si>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</si>
  <si>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</si>
  <si>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</si>
  <si>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</si>
  <si>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</si>
  <si>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</si>
  <si>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</si>
  <si>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</si>
  <si>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</si>
  <si>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</si>
  <si>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</si>
  <si>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</si>
  <si>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</si>
  <si>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</si>
  <si>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</si>
  <si>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</si>
  <si>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</si>
  <si>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</si>
  <si>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</si>
  <si>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</si>
  <si>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</si>
  <si>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</si>
  <si>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</si>
  <si>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</si>
  <si>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</si>
  <si>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</si>
  <si>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</si>
  <si>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</si>
  <si>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</si>
  <si>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</si>
  <si>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</si>
  <si>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</si>
  <si>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</si>
  <si>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</si>
  <si>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</si>
  <si>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</si>
  <si>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</si>
  <si>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</si>
  <si>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</si>
  <si>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</si>
  <si>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</si>
  <si>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</si>
  <si>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</si>
  <si>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</si>
  <si>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</si>
  <si>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</si>
  <si>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</si>
  <si>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</si>
  <si>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</si>
  <si>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</si>
  <si>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</si>
  <si>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</si>
  <si>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</si>
  <si>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</si>
  <si>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</si>
  <si>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</si>
  <si>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</si>
  <si>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</si>
  <si>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</si>
  <si>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</si>
  <si>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</si>
  <si>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</si>
  <si>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</si>
  <si>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</si>
  <si>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</si>
  <si>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</si>
  <si>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</si>
  <si>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</si>
  <si>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</si>
  <si>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</si>
  <si>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</si>
  <si>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</si>
  <si>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</si>
  <si>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</si>
  <si>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</si>
  <si>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</si>
  <si>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</si>
  <si>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</si>
  <si>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</si>
  <si>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</si>
  <si>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</si>
  <si>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</si>
  <si>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</si>
  <si>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</si>
  <si>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</si>
  <si>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</si>
  <si>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</si>
  <si>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</si>
  <si>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</si>
  <si>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</si>
  <si>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</si>
  <si>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</si>
  <si>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</si>
  <si>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</si>
  <si>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</si>
  <si>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</si>
  <si>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</si>
  <si>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</si>
  <si>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</si>
  <si>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</si>
  <si>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</si>
  <si>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</si>
  <si>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</si>
  <si>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</si>
  <si>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</si>
  <si>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</si>
  <si>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</si>
  <si>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</si>
  <si>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</si>
  <si>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</si>
  <si>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</si>
  <si>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</si>
  <si>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</si>
  <si>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</si>
  <si>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</si>
  <si>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</si>
  <si>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</si>
  <si>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</si>
  <si>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</si>
  <si>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</si>
  <si>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</si>
  <si>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</si>
  <si>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</si>
  <si>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</si>
  <si>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</si>
  <si>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</si>
  <si>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</si>
  <si>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</si>
  <si>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</si>
  <si>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</si>
  <si>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</si>
  <si>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</si>
  <si>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</si>
  <si>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</si>
  <si>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</si>
  <si>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</si>
  <si>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</si>
  <si>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</si>
  <si>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</si>
  <si>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</si>
  <si>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</si>
  <si>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</si>
  <si>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</si>
  <si>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</si>
  <si>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</si>
  <si>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</si>
  <si>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</si>
  <si>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</si>
  <si>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</si>
  <si>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</si>
  <si>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</si>
  <si>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</si>
  <si>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</si>
  <si>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</si>
  <si>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</si>
  <si>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</si>
  <si>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</si>
  <si>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</si>
  <si>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</si>
  <si>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</si>
  <si>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</si>
  <si>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</si>
  <si>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</si>
  <si>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</si>
  <si>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</si>
  <si>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</si>
  <si>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</si>
  <si>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</si>
  <si>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</si>
  <si>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</si>
  <si>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</si>
  <si>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</si>
  <si>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</si>
  <si>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</si>
  <si>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</si>
  <si>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</si>
  <si>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</si>
  <si>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</si>
  <si>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</si>
  <si>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</si>
  <si>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</si>
  <si>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</si>
  <si>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</si>
  <si>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</si>
  <si>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</si>
  <si>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</si>
  <si>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</si>
  <si>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</si>
  <si>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</si>
  <si>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</si>
  <si>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</si>
  <si>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</si>
  <si>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</si>
  <si>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</si>
  <si>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</si>
  <si>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</si>
  <si>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</si>
  <si>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</si>
  <si>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</si>
  <si>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</si>
  <si>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</si>
  <si>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</si>
  <si>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</si>
  <si>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</si>
  <si>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</si>
  <si>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</si>
  <si>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</si>
  <si>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</si>
  <si>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</si>
  <si>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</si>
  <si>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</si>
  <si>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</si>
  <si>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</si>
  <si>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</si>
  <si>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</si>
  <si>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</si>
  <si>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</si>
  <si>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</si>
  <si>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</si>
  <si>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</si>
  <si>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</si>
  <si>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</si>
  <si>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</si>
  <si>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</si>
  <si>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</si>
  <si>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</si>
  <si>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</si>
  <si>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</si>
  <si>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</si>
  <si>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</si>
  <si>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</si>
  <si>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</si>
  <si>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</si>
  <si>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</si>
  <si>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</si>
  <si>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</si>
  <si>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</si>
  <si>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</si>
  <si>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</si>
  <si>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</si>
  <si>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</si>
  <si>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</si>
  <si>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</si>
  <si>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</si>
  <si>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</si>
  <si>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</si>
  <si>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</si>
  <si>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</si>
  <si>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</si>
  <si>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</si>
  <si>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</si>
  <si>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</si>
  <si>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</si>
  <si>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</si>
  <si>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</si>
  <si>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</si>
  <si>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</si>
  <si>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</si>
  <si>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</si>
  <si>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</si>
  <si>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</si>
  <si>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</si>
  <si>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</si>
  <si>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</si>
  <si>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</si>
  <si>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</si>
  <si>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</si>
  <si>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</si>
  <si>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</si>
  <si>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</si>
  <si>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</si>
  <si>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</si>
  <si>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</si>
  <si>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</si>
  <si>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</si>
  <si>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</si>
  <si>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</si>
  <si>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</si>
  <si>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</si>
  <si>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</si>
  <si>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</si>
  <si>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</si>
  <si>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</si>
  <si>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</si>
  <si>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</si>
  <si>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</si>
  <si>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</si>
  <si>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</si>
  <si>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</si>
  <si>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</si>
  <si>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</si>
  <si>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</si>
  <si>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</si>
  <si>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</si>
  <si>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</si>
  <si>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</si>
  <si>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</si>
  <si>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</si>
  <si>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</si>
  <si>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</si>
  <si>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</si>
  <si>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</si>
  <si>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</si>
  <si>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</si>
  <si>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</si>
  <si>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</si>
  <si>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</si>
  <si>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</si>
  <si>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</si>
  <si>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</si>
  <si>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</si>
  <si>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</si>
  <si>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</si>
  <si>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</si>
  <si>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</si>
  <si>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</si>
  <si>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</si>
  <si>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</si>
  <si>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</si>
  <si>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</si>
  <si>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</si>
  <si>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</si>
  <si>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</si>
  <si>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</si>
  <si>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</si>
  <si>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</si>
  <si>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</si>
  <si>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</si>
  <si>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</si>
  <si>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</si>
  <si>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</si>
  <si>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</si>
  <si>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</si>
  <si>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</si>
  <si>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</si>
  <si>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</si>
  <si>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</si>
  <si>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</si>
  <si>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</si>
  <si>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</si>
  <si>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</si>
  <si>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</si>
  <si>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</si>
  <si>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</si>
  <si>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</si>
  <si>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</si>
  <si>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</si>
  <si>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</si>
  <si>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</si>
  <si>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</si>
  <si>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</si>
  <si>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</si>
  <si>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</si>
  <si>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</si>
  <si>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</si>
  <si>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</si>
  <si>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</si>
  <si>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</si>
  <si>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</si>
  <si>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</si>
  <si>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</si>
  <si>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</si>
  <si>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</si>
  <si>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</si>
  <si>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</si>
  <si>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</si>
  <si>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</si>
  <si>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</si>
  <si>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</si>
  <si>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</si>
  <si>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</si>
  <si>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</si>
  <si>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</si>
  <si>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</si>
  <si>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</si>
  <si>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</si>
  <si>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</si>
  <si>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</si>
  <si>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</si>
  <si>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</si>
  <si>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</si>
  <si>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</si>
  <si>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</si>
  <si>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</si>
  <si>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</si>
  <si>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</si>
  <si>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</si>
  <si>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</si>
  <si>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</si>
  <si>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</si>
  <si>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</si>
  <si>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</si>
  <si>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</si>
  <si>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</si>
  <si>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</si>
  <si>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</si>
  <si>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</si>
  <si>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</si>
  <si>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</si>
  <si>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</si>
  <si>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</si>
  <si>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</si>
  <si>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</si>
  <si>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</si>
  <si>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</si>
  <si>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</si>
  <si>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</si>
  <si>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</si>
  <si>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</si>
  <si>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</si>
  <si>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</si>
  <si>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</si>
  <si>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</si>
  <si>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</si>
  <si>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</si>
  <si>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</si>
  <si>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</si>
  <si>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</si>
  <si>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</si>
  <si>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</si>
  <si>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</si>
  <si>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</si>
  <si>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</si>
  <si>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</si>
  <si>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</si>
  <si>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</si>
  <si>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</si>
  <si>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</si>
  <si>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</si>
  <si>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</si>
  <si>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</si>
  <si>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</si>
  <si>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</si>
  <si>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</si>
  <si>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</si>
  <si>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</si>
  <si>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</si>
  <si>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</si>
  <si>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</si>
  <si>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</si>
  <si>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</si>
  <si>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</si>
  <si>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</si>
  <si>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</si>
  <si>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</si>
  <si>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</si>
  <si>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</si>
  <si>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</si>
  <si>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</si>
  <si>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</si>
  <si>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</si>
  <si>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</si>
  <si>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</si>
  <si>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</si>
  <si>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</si>
  <si>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</si>
  <si>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</si>
  <si>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</si>
  <si>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</si>
  <si>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</si>
  <si>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</si>
  <si>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</si>
  <si>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</si>
  <si>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</si>
  <si>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</si>
  <si>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</si>
  <si>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</si>
  <si>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</si>
  <si>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</si>
  <si>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</si>
  <si>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</si>
  <si>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</si>
  <si>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</si>
  <si>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</si>
  <si>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</si>
  <si>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</si>
  <si>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</si>
  <si>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</si>
  <si>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</si>
  <si>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</si>
  <si>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</si>
  <si>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</si>
  <si>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</si>
  <si>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</si>
  <si>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</si>
  <si>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</si>
  <si>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</si>
  <si>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</si>
  <si>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</si>
  <si>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</si>
  <si>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</si>
  <si>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</si>
  <si>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</si>
  <si>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</si>
  <si>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</si>
  <si>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</si>
  <si>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</si>
  <si>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</si>
  <si>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</si>
  <si>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</si>
  <si>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</si>
  <si>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</si>
  <si>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</si>
  <si>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</si>
  <si>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</si>
  <si>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</si>
  <si>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</si>
  <si>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</si>
  <si>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</si>
  <si>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</si>
  <si>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</si>
  <si>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</si>
  <si>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</si>
  <si>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</si>
  <si>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</si>
  <si>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</si>
  <si>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</si>
  <si>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</si>
  <si>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</si>
  <si>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</si>
  <si>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</si>
  <si>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</si>
  <si>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</si>
  <si>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</si>
  <si>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</si>
  <si>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</si>
  <si>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</si>
  <si>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</si>
  <si>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</si>
  <si>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</si>
  <si>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</si>
  <si>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</si>
  <si>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</si>
  <si>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</si>
  <si>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</si>
  <si>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</si>
  <si>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</si>
  <si>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</si>
  <si>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</si>
  <si>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</si>
  <si>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</si>
  <si>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</si>
  <si>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</si>
  <si>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</si>
  <si>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</si>
  <si>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</si>
  <si>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</si>
  <si>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</si>
  <si>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</si>
  <si>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</si>
  <si>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</si>
  <si>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</si>
  <si>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</si>
  <si>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</si>
  <si>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</si>
  <si>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</si>
  <si>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</si>
  <si>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</si>
  <si>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</si>
  <si>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</si>
  <si>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</si>
  <si>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</si>
  <si>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</si>
  <si>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</si>
  <si>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</si>
  <si>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</si>
  <si>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</si>
  <si>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</si>
  <si>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</si>
  <si>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</si>
  <si>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</si>
  <si>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</si>
  <si>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</si>
  <si>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</si>
  <si>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</si>
  <si>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</si>
  <si>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</si>
  <si>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</si>
  <si>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</si>
  <si>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</si>
  <si>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</si>
  <si>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</si>
  <si>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</si>
  <si>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</si>
  <si>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</si>
  <si>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</si>
  <si>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</si>
  <si>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</si>
  <si>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</si>
  <si>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</si>
  <si>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</si>
  <si>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</si>
  <si>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</si>
  <si>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</si>
  <si>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</si>
  <si>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</si>
  <si>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</si>
  <si>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</si>
  <si>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</si>
  <si>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</si>
  <si>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</si>
  <si>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</si>
  <si>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</si>
  <si>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</si>
  <si>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</si>
  <si>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</si>
  <si>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</si>
  <si>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</si>
  <si>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</si>
  <si>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</si>
  <si>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</si>
  <si>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</si>
  <si>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</si>
  <si>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</si>
  <si>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</si>
  <si>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</si>
  <si>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</si>
  <si>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</si>
  <si>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</si>
  <si>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</si>
  <si>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</si>
  <si>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</si>
  <si>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</si>
  <si>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</si>
  <si>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</si>
  <si>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</si>
  <si>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</si>
  <si>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</si>
  <si>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</si>
  <si>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</si>
  <si>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</si>
  <si>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</si>
  <si>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</si>
  <si>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</si>
  <si>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</si>
  <si>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</si>
  <si>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</si>
  <si>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</si>
  <si>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</si>
  <si>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</si>
  <si>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</si>
  <si>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</si>
  <si>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</si>
  <si>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</si>
  <si>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</si>
  <si>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</si>
  <si>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</si>
  <si>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</si>
  <si>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</si>
  <si>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</si>
  <si>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</si>
  <si>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</si>
  <si>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</si>
  <si>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</si>
  <si>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</si>
  <si>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</si>
  <si>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</si>
  <si>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</si>
  <si>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</si>
  <si>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</si>
  <si>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</si>
  <si>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</si>
  <si>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</si>
  <si>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</si>
  <si>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</si>
  <si>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</si>
  <si>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</si>
  <si>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</si>
  <si>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</si>
  <si>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</si>
  <si>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</si>
  <si>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</si>
  <si>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</si>
  <si>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</si>
  <si>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</si>
  <si>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</si>
  <si>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</si>
  <si>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</si>
  <si>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</si>
  <si>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</si>
  <si>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</si>
  <si>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</si>
  <si>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</si>
  <si>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</si>
  <si>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</si>
  <si>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</si>
  <si>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</si>
  <si>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</si>
  <si>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</si>
  <si>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</si>
  <si>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</si>
  <si>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</si>
  <si>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</si>
  <si>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</si>
  <si>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</si>
  <si>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</si>
  <si>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</si>
  <si>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</si>
  <si>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</si>
  <si>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</si>
  <si>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</si>
  <si>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</si>
  <si>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</si>
  <si>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</si>
  <si>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</si>
  <si>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</si>
  <si>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</si>
  <si>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</si>
  <si>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</si>
  <si>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</si>
  <si>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</si>
  <si>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</si>
  <si>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</si>
  <si>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</si>
  <si>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</si>
  <si>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</si>
  <si>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</si>
  <si>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</si>
  <si>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</si>
  <si>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</si>
  <si>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</si>
  <si>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</si>
  <si>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</si>
  <si>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</si>
  <si>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</si>
  <si>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</si>
  <si>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</si>
  <si>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</si>
  <si>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</si>
  <si>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</si>
  <si>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</si>
  <si>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</si>
  <si>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</si>
  <si>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</si>
  <si>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</si>
  <si>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</si>
  <si>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</si>
  <si>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</si>
  <si>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</si>
  <si>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</si>
  <si>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</si>
  <si>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</si>
  <si>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</si>
  <si>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</si>
  <si>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</si>
  <si>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</si>
  <si>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</si>
  <si>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</si>
  <si>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</si>
  <si>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</si>
  <si>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</si>
  <si>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</si>
  <si>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</si>
  <si>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</si>
  <si>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</si>
  <si>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</si>
  <si>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</si>
  <si>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</si>
  <si>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</si>
  <si>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</si>
  <si>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</si>
  <si>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</si>
  <si>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</si>
  <si>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</si>
  <si>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</si>
  <si>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</si>
  <si>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</si>
  <si>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</si>
  <si>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</si>
  <si>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</si>
  <si>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</si>
  <si>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</si>
  <si>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</si>
  <si>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</si>
  <si>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</si>
  <si>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</si>
  <si>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</si>
  <si>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</si>
  <si>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</si>
  <si>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</si>
  <si>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</si>
  <si>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</si>
  <si>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</si>
  <si>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</si>
  <si>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</si>
  <si>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</si>
  <si>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</si>
  <si>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</si>
  <si>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</si>
  <si>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</si>
  <si>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</si>
  <si>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</si>
  <si>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</si>
  <si>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</si>
  <si>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</si>
  <si>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</si>
  <si>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</si>
  <si>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</si>
  <si>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</si>
  <si>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</si>
  <si>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</si>
  <si>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</si>
  <si>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</si>
  <si>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</si>
  <si>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</si>
  <si>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</si>
  <si>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</si>
  <si>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</si>
  <si>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</si>
  <si>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</si>
  <si>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</si>
  <si>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</si>
  <si>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</si>
  <si>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</si>
  <si>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</si>
  <si>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</si>
  <si>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</si>
  <si>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</si>
  <si>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</si>
  <si>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</si>
  <si>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</si>
  <si>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</si>
  <si>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</si>
  <si>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</si>
  <si>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</si>
  <si>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</si>
  <si>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</si>
  <si>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</si>
  <si>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</si>
  <si>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</si>
  <si>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</si>
  <si>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</si>
  <si>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</si>
  <si>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</si>
  <si>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</si>
  <si>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</si>
  <si>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</si>
  <si>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</si>
  <si>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</si>
  <si>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</si>
  <si>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</si>
  <si>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</si>
  <si>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</si>
  <si>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</si>
  <si>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</si>
  <si>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</si>
  <si>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</si>
  <si>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</si>
  <si>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</si>
  <si>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</si>
  <si>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</si>
  <si>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</si>
  <si>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</si>
  <si>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</si>
  <si>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</si>
  <si>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</si>
  <si>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</si>
  <si>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</si>
  <si>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</si>
  <si>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</si>
  <si>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</si>
  <si>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</si>
  <si>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</si>
  <si>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</si>
  <si>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</si>
  <si>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</si>
  <si>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</si>
  <si>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</si>
  <si>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</si>
  <si>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</si>
  <si>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</si>
  <si>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</si>
  <si>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</si>
  <si>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</si>
  <si>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</si>
  <si>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</si>
  <si>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</si>
  <si>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</si>
  <si>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</si>
  <si>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</si>
  <si>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</si>
  <si>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</si>
  <si>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</si>
  <si>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</si>
  <si>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</si>
  <si>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</si>
  <si>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</si>
  <si>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</si>
  <si>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</si>
  <si>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</si>
  <si>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</si>
  <si>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</si>
  <si>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</si>
  <si>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</si>
  <si>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</si>
  <si>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</si>
  <si>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</si>
  <si>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</si>
  <si>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</si>
  <si>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</si>
  <si>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</si>
  <si>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</si>
  <si>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</si>
  <si>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</si>
  <si>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</si>
  <si>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</si>
  <si>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</si>
  <si>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</si>
  <si>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</si>
  <si>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</si>
  <si>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</si>
  <si>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</si>
  <si>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</si>
  <si>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</si>
  <si>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</si>
  <si>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</si>
  <si>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</si>
  <si>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</si>
  <si>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</si>
  <si>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</si>
  <si>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</si>
  <si>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</si>
  <si>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</si>
  <si>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</si>
  <si>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</si>
  <si>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</si>
  <si>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</si>
  <si>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</si>
  <si>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</si>
  <si>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</si>
  <si>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</si>
  <si>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</si>
  <si>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</si>
  <si>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</si>
  <si>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</si>
  <si>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</si>
  <si>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</si>
  <si>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</si>
  <si>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</si>
  <si>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</si>
  <si>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</si>
  <si>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</si>
  <si>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</si>
  <si>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</si>
  <si>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</si>
  <si>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</si>
  <si>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</si>
  <si>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</si>
  <si>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</si>
  <si>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</si>
  <si>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</si>
  <si>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</si>
  <si>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</si>
  <si>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</si>
  <si>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</si>
  <si>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</si>
  <si>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</si>
  <si>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</si>
  <si>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</si>
  <si>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</si>
  <si>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</si>
  <si>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</si>
  <si>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</si>
  <si>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</si>
  <si>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</si>
  <si>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</si>
  <si>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</si>
  <si>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</si>
  <si>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</si>
  <si>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</si>
  <si>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</si>
  <si>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</si>
  <si>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</si>
  <si>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</si>
  <si>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</si>
  <si>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</si>
  <si>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</si>
  <si>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</si>
  <si>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</si>
  <si>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</si>
  <si>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</si>
  <si>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</si>
  <si>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</si>
  <si>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</si>
  <si>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</si>
  <si>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</si>
  <si>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</si>
  <si>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</si>
  <si>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</si>
  <si>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</si>
  <si>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</si>
  <si>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</si>
  <si>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</si>
  <si>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</si>
  <si>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</si>
  <si>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</si>
  <si>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</si>
  <si>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</si>
  <si>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</si>
  <si>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</si>
  <si>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</si>
  <si>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</si>
  <si>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</si>
  <si>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</si>
  <si>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</si>
  <si>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</si>
  <si>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</si>
  <si>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</si>
  <si>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</si>
  <si>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</si>
  <si>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</si>
  <si>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</si>
  <si>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</si>
  <si>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</si>
  <si>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</si>
  <si>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</si>
  <si>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</si>
  <si>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</si>
  <si>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</si>
  <si>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</si>
  <si>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</si>
  <si>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</si>
  <si>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</si>
  <si>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</si>
  <si>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</si>
  <si>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</si>
  <si>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</si>
  <si>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</si>
  <si>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</si>
  <si>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</si>
  <si>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</si>
  <si>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</si>
  <si>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</si>
  <si>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</si>
  <si>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</si>
  <si>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</si>
  <si>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</si>
  <si>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</si>
  <si>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</si>
  <si>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</si>
  <si>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</si>
  <si>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</si>
  <si>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</si>
  <si>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</si>
  <si>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</si>
  <si>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</si>
  <si>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</si>
  <si>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</si>
  <si>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</si>
  <si>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</si>
  <si>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</si>
  <si>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</si>
  <si>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</si>
  <si>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</si>
  <si>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</si>
  <si>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</si>
  <si>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</si>
  <si>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</si>
  <si>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</si>
  <si>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</si>
  <si>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</si>
  <si>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</si>
  <si>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</si>
  <si>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</si>
  <si>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</si>
  <si>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</si>
  <si>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</si>
  <si>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</si>
  <si>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</si>
  <si>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</si>
  <si>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</si>
  <si>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</si>
  <si>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</si>
  <si>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</si>
  <si>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</si>
  <si>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</si>
  <si>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</si>
  <si>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</si>
  <si>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</si>
  <si>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</si>
  <si>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</si>
  <si>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</si>
  <si>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</si>
  <si>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</si>
  <si>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</si>
  <si>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</si>
  <si>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</si>
  <si>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</si>
  <si>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</si>
  <si>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</si>
  <si>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</si>
  <si>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</si>
  <si>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</si>
  <si>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</si>
  <si>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</si>
  <si>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</si>
  <si>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</si>
  <si>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</si>
  <si>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</si>
  <si>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</si>
  <si>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</si>
  <si>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</si>
  <si>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</si>
  <si>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</si>
  <si>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</si>
  <si>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</si>
  <si>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</si>
  <si>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</si>
  <si>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</si>
  <si>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</si>
  <si>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</si>
  <si>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</si>
  <si>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</si>
  <si>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</si>
  <si>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</si>
  <si>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</si>
  <si>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</si>
  <si>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</si>
  <si>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</si>
  <si>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</si>
  <si>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</si>
  <si>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</si>
  <si>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</si>
  <si>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</si>
  <si>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</si>
  <si>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</si>
  <si>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</si>
  <si>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</si>
  <si>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</si>
  <si>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</si>
  <si>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</si>
  <si>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</si>
  <si>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</si>
  <si>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</si>
  <si>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</si>
  <si>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</si>
  <si>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</si>
  <si>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</si>
  <si>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</si>
  <si>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</si>
  <si>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</si>
  <si>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</si>
  <si>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</si>
  <si>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</si>
  <si>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</si>
  <si>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</si>
  <si>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</si>
  <si>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</si>
  <si>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</si>
  <si>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</si>
  <si>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</si>
  <si>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</si>
  <si>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</si>
  <si>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</si>
  <si>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</si>
  <si>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</si>
  <si>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</si>
  <si>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</si>
  <si>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</si>
  <si>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</si>
  <si>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</si>
  <si>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</si>
  <si>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</si>
  <si>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</si>
  <si>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</si>
  <si>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</si>
  <si>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</si>
  <si>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</si>
  <si>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</si>
  <si>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</si>
  <si>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</si>
  <si>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</si>
  <si>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</si>
  <si>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</si>
  <si>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</si>
  <si>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</si>
  <si>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</si>
  <si>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</si>
  <si>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</si>
  <si>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</si>
  <si>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</si>
  <si>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</si>
  <si>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</si>
  <si>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</si>
  <si>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</si>
  <si>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</si>
  <si>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</si>
  <si>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</si>
  <si>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</si>
  <si>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</si>
  <si>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</si>
  <si>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</si>
  <si>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</si>
  <si>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</si>
  <si>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</si>
  <si>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</si>
  <si>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</si>
  <si>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</si>
  <si>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</si>
  <si>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</si>
  <si>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</si>
  <si>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</si>
  <si>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</si>
  <si>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</si>
  <si>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</si>
  <si>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</si>
  <si>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</si>
  <si>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</si>
  <si>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</si>
  <si>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</si>
  <si>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</si>
  <si>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</si>
  <si>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</si>
  <si>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</si>
  <si>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</si>
  <si>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</si>
  <si>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</si>
  <si>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</si>
  <si>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</si>
  <si>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</si>
  <si>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</si>
  <si>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</si>
  <si>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</si>
  <si>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</si>
  <si>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</si>
  <si>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</si>
  <si>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</si>
  <si>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</si>
  <si>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</si>
  <si>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</si>
  <si>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</si>
  <si>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</si>
  <si>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</si>
  <si>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</si>
  <si>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</si>
  <si>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</si>
  <si>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</si>
  <si>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</si>
  <si>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</si>
  <si>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</si>
  <si>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</si>
  <si>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</si>
  <si>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</si>
  <si>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</si>
  <si>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</si>
  <si>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</si>
  <si>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</si>
  <si>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</si>
  <si>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</si>
  <si>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</si>
  <si>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</si>
  <si>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</si>
  <si>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</si>
  <si>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</si>
  <si>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</si>
  <si>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</si>
  <si>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</si>
  <si>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</si>
  <si>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</si>
  <si>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</si>
  <si>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</si>
  <si>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</si>
  <si>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</si>
  <si>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</si>
  <si>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</si>
  <si>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</si>
  <si>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</si>
  <si>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</si>
  <si>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</si>
  <si>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</si>
  <si>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</si>
  <si>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</si>
  <si>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</si>
  <si>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</si>
  <si>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</si>
  <si>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</si>
  <si>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</si>
  <si>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</si>
  <si>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</si>
  <si>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</si>
  <si>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</si>
  <si>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</si>
  <si>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</si>
  <si>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</si>
  <si>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</si>
  <si>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</si>
  <si>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</si>
  <si>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</si>
  <si>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</si>
  <si>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</si>
  <si>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</si>
  <si>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</si>
  <si>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</si>
  <si>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</si>
  <si>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</si>
  <si>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</si>
  <si>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</si>
  <si>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</si>
  <si>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</si>
  <si>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</si>
  <si>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</si>
  <si>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</si>
  <si>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</si>
  <si>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</si>
  <si>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</si>
  <si>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</si>
  <si>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</si>
  <si>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</si>
  <si>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</si>
  <si>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</si>
  <si>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</si>
  <si>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</si>
  <si>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</si>
  <si>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</si>
  <si>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</si>
  <si>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</si>
  <si>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</si>
  <si>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</si>
  <si>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</si>
  <si>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</si>
  <si>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</si>
  <si>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</si>
  <si>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</si>
  <si>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</si>
  <si>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</si>
  <si>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</si>
  <si>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</si>
  <si>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</si>
  <si>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</si>
  <si>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</si>
  <si>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</si>
  <si>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</si>
  <si>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</si>
  <si>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</si>
  <si>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</si>
  <si>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</si>
  <si>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</si>
  <si>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</si>
  <si>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</si>
  <si>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</si>
  <si>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</si>
  <si>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</si>
  <si>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</si>
  <si>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</si>
  <si>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</si>
  <si>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</si>
  <si>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</si>
  <si>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</si>
  <si>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</si>
  <si>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</si>
  <si>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</si>
  <si>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</si>
  <si>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</si>
  <si>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</si>
  <si>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</si>
  <si>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</si>
  <si>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</si>
  <si>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</si>
  <si>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</si>
  <si>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</si>
  <si>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</si>
  <si>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</si>
  <si>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</si>
  <si>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</si>
  <si>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</si>
  <si>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</si>
  <si>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</si>
  <si>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</si>
  <si>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</si>
  <si>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</si>
  <si>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</si>
  <si>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</si>
  <si>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</si>
  <si>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</si>
  <si>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</si>
  <si>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</si>
  <si>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</si>
  <si>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</si>
  <si>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</si>
  <si>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</si>
  <si>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</si>
  <si>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</si>
  <si>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</si>
  <si>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</si>
  <si>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</si>
  <si>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</si>
  <si>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</si>
  <si>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</si>
  <si>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</si>
  <si>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</si>
  <si>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</si>
  <si>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</si>
  <si>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</si>
  <si>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</si>
  <si>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</si>
  <si>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</si>
  <si>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</si>
  <si>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</si>
  <si>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</si>
  <si>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</si>
  <si>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</si>
  <si>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</si>
  <si>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</si>
  <si>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</si>
  <si>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</si>
  <si>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</si>
  <si>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</si>
  <si>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</si>
  <si>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</si>
  <si>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</si>
  <si>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</si>
  <si>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</si>
  <si>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</si>
  <si>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</si>
  <si>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</si>
  <si>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</si>
  <si>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</si>
  <si>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</si>
  <si>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</si>
  <si>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</si>
  <si>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</si>
  <si>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</si>
  <si>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</si>
  <si>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</si>
  <si>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</si>
  <si>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</si>
  <si>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</si>
  <si>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</si>
  <si>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</si>
  <si>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</si>
  <si>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</si>
  <si>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</si>
  <si>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</si>
  <si>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</si>
  <si>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</si>
  <si>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</si>
  <si>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</si>
  <si>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</si>
  <si>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</si>
  <si>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</si>
  <si>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</si>
  <si>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</si>
  <si>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</si>
  <si>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</si>
  <si>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</si>
  <si>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</si>
  <si>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</si>
  <si>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</si>
  <si>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</si>
  <si>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</si>
  <si>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</si>
  <si>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</si>
  <si>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</si>
  <si>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</si>
  <si>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</si>
  <si>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</si>
  <si>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</si>
  <si>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</si>
  <si>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</si>
  <si>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</si>
  <si>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</si>
  <si>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</si>
  <si>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</si>
  <si>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</si>
  <si>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</si>
  <si>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</si>
  <si>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</si>
  <si>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</si>
  <si>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</si>
  <si>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</si>
  <si>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</si>
  <si>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</si>
  <si>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</si>
  <si>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</si>
  <si>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</si>
  <si>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</si>
  <si>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</si>
  <si>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</si>
  <si>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</si>
  <si>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</si>
  <si>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</si>
  <si>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</si>
  <si>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</si>
  <si>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</si>
  <si>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</si>
  <si>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</si>
  <si>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</si>
  <si>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</si>
  <si>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</si>
  <si>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</si>
  <si>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</si>
  <si>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</si>
  <si>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</si>
  <si>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</si>
  <si>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</si>
  <si>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</si>
  <si>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</si>
  <si>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</si>
  <si>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</si>
  <si>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</si>
  <si>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</si>
  <si>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</si>
  <si>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</si>
  <si>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</si>
  <si>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</si>
  <si>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</si>
  <si>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</si>
  <si>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</si>
  <si>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</si>
  <si>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</si>
  <si>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</si>
  <si>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</si>
  <si>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</si>
  <si>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</si>
  <si>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</si>
  <si>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</si>
  <si>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</si>
  <si>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</si>
  <si>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</si>
  <si>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</si>
  <si>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</si>
  <si>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</si>
  <si>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</si>
  <si>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</si>
  <si>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</si>
  <si>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</si>
  <si>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</si>
  <si>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</si>
  <si>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</si>
  <si>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</si>
  <si>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</si>
  <si>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</si>
  <si>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</si>
  <si>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</si>
  <si>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</si>
  <si>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</si>
  <si>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</si>
  <si>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</si>
  <si>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</si>
  <si>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</si>
  <si>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</si>
  <si>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</si>
  <si>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</si>
  <si>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</si>
  <si>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</si>
  <si>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</si>
  <si>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</si>
  <si>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</si>
  <si>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</si>
  <si>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</si>
  <si>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</si>
  <si>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</si>
  <si>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</si>
  <si>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</si>
  <si>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</si>
  <si>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</si>
  <si>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</si>
  <si>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</si>
  <si>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</si>
  <si>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</si>
  <si>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</si>
  <si>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</si>
  <si>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</si>
  <si>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</si>
  <si>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</si>
  <si>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</si>
  <si>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</si>
  <si>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</si>
  <si>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</si>
  <si>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</si>
  <si>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</si>
  <si>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</si>
  <si>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</si>
  <si>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</si>
  <si>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</si>
  <si>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</si>
  <si>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</si>
  <si>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</si>
  <si>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</si>
  <si>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</si>
  <si>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</si>
  <si>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</si>
  <si>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</si>
  <si>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</si>
  <si>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</si>
  <si>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</si>
  <si>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</si>
  <si>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</si>
  <si>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</si>
  <si>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</si>
  <si>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</si>
  <si>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</si>
  <si>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</si>
  <si>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</si>
  <si>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</si>
  <si>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</si>
  <si>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</si>
  <si>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</si>
  <si>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</si>
  <si>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</si>
  <si>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</si>
  <si>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</si>
  <si>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</si>
  <si>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</si>
  <si>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</si>
  <si>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</si>
  <si>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</si>
  <si>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</si>
  <si>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</si>
  <si>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</si>
  <si>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</si>
  <si>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</si>
  <si>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</si>
  <si>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</si>
  <si>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</si>
  <si>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</si>
  <si>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</si>
  <si>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</si>
  <si>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</si>
  <si>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</si>
  <si>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</si>
  <si>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</si>
  <si>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</si>
  <si>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</si>
  <si>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</si>
  <si>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</si>
  <si>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</si>
  <si>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</si>
  <si>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</si>
  <si>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</si>
  <si>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</si>
  <si>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</si>
  <si>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</si>
  <si>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</si>
  <si>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</si>
  <si>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</si>
  <si>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</si>
  <si>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</si>
  <si>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</si>
  <si>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</si>
  <si>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</si>
  <si>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</si>
  <si>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</si>
  <si>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</si>
  <si>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</si>
  <si>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</si>
  <si>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</si>
  <si>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</si>
  <si>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</si>
  <si>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</si>
  <si>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</si>
  <si>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</si>
  <si>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</si>
  <si>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</si>
  <si>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</si>
  <si>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</si>
  <si>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</si>
  <si>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</si>
  <si>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</si>
  <si>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</si>
  <si>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</si>
  <si>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</si>
  <si>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</si>
  <si>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</si>
  <si>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</si>
  <si>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</si>
  <si>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</si>
  <si>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</si>
  <si>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</si>
  <si>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</si>
  <si>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</si>
  <si>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</si>
  <si>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</si>
  <si>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</si>
  <si>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</si>
  <si>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</si>
  <si>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</si>
  <si>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</si>
  <si>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</si>
  <si>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</si>
  <si>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</si>
  <si>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</si>
  <si>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</si>
  <si>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</si>
  <si>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</si>
  <si>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</si>
  <si>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</si>
  <si>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</si>
  <si>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</si>
  <si>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</si>
  <si>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</si>
  <si>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</si>
  <si>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</si>
  <si>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</si>
  <si>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</si>
  <si>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</si>
  <si>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</si>
  <si>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</si>
  <si>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</si>
  <si>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</si>
  <si>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</si>
  <si>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</si>
  <si>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</si>
  <si>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</si>
  <si>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</si>
  <si>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</si>
  <si>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</si>
  <si>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</si>
  <si>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</si>
  <si>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</si>
  <si>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</si>
  <si>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</si>
  <si>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</si>
  <si>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</si>
  <si>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</si>
  <si>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</si>
  <si>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</si>
  <si>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</si>
  <si>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</si>
  <si>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</si>
  <si>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</si>
  <si>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</si>
  <si>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</si>
  <si>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</si>
  <si>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</si>
  <si>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</si>
  <si>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</si>
  <si>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</si>
  <si>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</si>
  <si>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</si>
  <si>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</si>
  <si>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</si>
  <si>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</si>
  <si>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</si>
  <si>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</si>
  <si>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</si>
  <si>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</si>
  <si>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</si>
  <si>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</si>
  <si>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</si>
  <si>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</si>
  <si>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</si>
  <si>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</si>
  <si>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</si>
  <si>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</si>
  <si>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</si>
  <si>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</si>
  <si>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</si>
  <si>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</si>
  <si>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</si>
  <si>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</si>
  <si>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</si>
  <si>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</si>
  <si>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</si>
  <si>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</si>
  <si>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</si>
  <si>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</si>
  <si>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</si>
  <si>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</si>
  <si>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</si>
  <si>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</si>
  <si>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</si>
  <si>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</si>
  <si>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</si>
  <si>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</si>
  <si>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</si>
  <si>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</si>
  <si>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</si>
  <si>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</si>
  <si>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</si>
  <si>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</si>
  <si>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</si>
  <si>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</si>
  <si>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</si>
  <si>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</si>
  <si>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</si>
  <si>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</si>
  <si>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</si>
  <si>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</si>
  <si>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</si>
  <si>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</si>
  <si>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</si>
  <si>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</si>
  <si>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</si>
  <si>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</si>
  <si>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</si>
  <si>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</si>
  <si>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</si>
  <si>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</si>
  <si>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</si>
  <si>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</si>
  <si>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</si>
  <si>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</si>
  <si>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</si>
  <si>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</si>
  <si>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</si>
  <si>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</si>
  <si>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</si>
  <si>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</si>
  <si>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</si>
  <si>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</si>
  <si>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</si>
  <si>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</si>
  <si>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</si>
  <si>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</si>
  <si>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</si>
  <si>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</si>
  <si>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</si>
  <si>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</si>
  <si>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</si>
  <si>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</si>
  <si>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</si>
  <si>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</si>
  <si>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</si>
  <si>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</si>
  <si>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</si>
  <si>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</si>
  <si>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</si>
  <si>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</si>
  <si>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</si>
  <si>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</si>
  <si>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</si>
  <si>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</si>
  <si>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</si>
  <si>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</si>
  <si>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</si>
  <si>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</si>
  <si>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</si>
  <si>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</si>
  <si>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</si>
  <si>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</si>
  <si>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</si>
  <si>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</si>
  <si>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</si>
  <si>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</si>
  <si>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</si>
  <si>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</si>
  <si>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</si>
  <si>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</si>
  <si>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</si>
  <si>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</si>
  <si>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</si>
  <si>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</si>
  <si>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</si>
  <si>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</si>
  <si>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</si>
  <si>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</si>
  <si>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</si>
  <si>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</si>
  <si>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</si>
  <si>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</si>
  <si>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</si>
  <si>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</si>
  <si>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</si>
  <si>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</si>
  <si>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</si>
  <si>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</si>
  <si>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</si>
  <si>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</si>
  <si>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</si>
  <si>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</si>
  <si>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</si>
  <si>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</si>
  <si>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</si>
  <si>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</si>
  <si>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</si>
  <si>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</si>
  <si>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</si>
  <si>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</si>
  <si>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</si>
  <si>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</si>
  <si>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</si>
  <si>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</si>
  <si>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</si>
  <si>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</si>
  <si>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</si>
  <si>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</si>
  <si>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</si>
  <si>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</si>
  <si>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</si>
  <si>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</si>
  <si>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</si>
  <si>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</si>
  <si>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</si>
  <si>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</si>
  <si>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</si>
  <si>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</si>
  <si>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</si>
  <si>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</si>
  <si>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</si>
  <si>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</si>
  <si>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</si>
  <si>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</si>
  <si>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</si>
  <si>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</si>
  <si>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</si>
  <si>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</si>
  <si>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</si>
  <si>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</si>
  <si>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</si>
  <si>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</si>
  <si>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</si>
  <si>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</si>
  <si>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</si>
  <si>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</si>
  <si>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</si>
  <si>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</si>
  <si>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</si>
  <si>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</si>
  <si>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</si>
  <si>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</si>
  <si>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</si>
  <si>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</si>
  <si>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</si>
  <si>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</si>
  <si>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</si>
  <si>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</si>
  <si>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</si>
  <si>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</si>
  <si>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</si>
  <si>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</si>
  <si>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</si>
  <si>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</si>
  <si>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</si>
  <si>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</si>
  <si>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</si>
  <si>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</si>
  <si>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</si>
  <si>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</si>
  <si>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</si>
  <si>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</si>
  <si>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</si>
  <si>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</si>
  <si>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</si>
  <si>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</si>
  <si>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</si>
  <si>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</si>
  <si>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</si>
  <si>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</si>
  <si>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</si>
  <si>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</si>
  <si>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</si>
  <si>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</si>
  <si>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</si>
  <si>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</si>
  <si>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</si>
  <si>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</si>
  <si>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</si>
  <si>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</si>
  <si>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</si>
  <si>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</si>
  <si>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</si>
  <si>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</si>
  <si>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</si>
  <si>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</si>
  <si>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</si>
  <si>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</si>
  <si>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</si>
  <si>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</si>
  <si>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</si>
  <si>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</si>
  <si>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</si>
  <si>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</si>
  <si>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</si>
  <si>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</si>
  <si>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</si>
  <si>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</si>
  <si>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</si>
  <si>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</si>
  <si>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</si>
  <si>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</si>
  <si>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</si>
  <si>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</si>
  <si>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</si>
  <si>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</si>
  <si>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</si>
  <si>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</si>
  <si>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</si>
  <si>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</si>
  <si>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</si>
  <si>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</si>
  <si>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</si>
  <si>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</si>
  <si>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</si>
  <si>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</si>
  <si>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</si>
  <si>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</si>
  <si>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</si>
  <si>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</si>
  <si>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</si>
  <si>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</si>
  <si>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</si>
  <si>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</si>
  <si>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</si>
  <si>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</si>
  <si>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</si>
  <si>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</si>
  <si>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</si>
  <si>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</si>
  <si>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</si>
  <si>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</si>
  <si>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</si>
  <si>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</si>
  <si>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</si>
  <si>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</si>
  <si>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</si>
  <si>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</si>
  <si>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</si>
  <si>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</si>
  <si>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</si>
  <si>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</si>
  <si>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</si>
  <si>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</si>
  <si>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</si>
  <si>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</si>
  <si>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</si>
  <si>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</si>
  <si>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</si>
  <si>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</si>
  <si>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</si>
  <si>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</si>
  <si>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</si>
  <si>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</si>
  <si>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</si>
  <si>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</si>
  <si>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</si>
  <si>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</si>
  <si>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</si>
  <si>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</si>
  <si>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</si>
  <si>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</si>
  <si>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</si>
  <si>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</si>
  <si>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</si>
  <si>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</si>
  <si>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</si>
  <si>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</si>
  <si>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</si>
  <si>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</si>
  <si>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</si>
  <si>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</si>
  <si>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</si>
  <si>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</si>
  <si>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</si>
  <si>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</si>
  <si>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</si>
  <si>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</si>
  <si>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</si>
  <si>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</si>
  <si>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</si>
  <si>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</si>
  <si>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</si>
  <si>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</si>
  <si>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</si>
  <si>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</si>
  <si>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</si>
  <si>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</si>
  <si>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</si>
  <si>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</si>
  <si>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</si>
  <si>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</si>
  <si>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</si>
  <si>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</si>
  <si>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</si>
  <si>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</si>
  <si>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</si>
  <si>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</si>
  <si>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</si>
  <si>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</si>
  <si>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</si>
  <si>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</si>
  <si>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</si>
  <si>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</si>
  <si>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</si>
  <si>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</si>
  <si>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</si>
  <si>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</si>
  <si>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</si>
  <si>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</si>
  <si>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</si>
  <si>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</si>
  <si>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</si>
  <si>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</si>
  <si>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</si>
  <si>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</si>
  <si>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</si>
  <si>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</si>
  <si>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</si>
  <si>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</si>
  <si>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</si>
  <si>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</si>
  <si>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</si>
  <si>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</si>
  <si>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</si>
  <si>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</si>
  <si>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</si>
  <si>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</si>
  <si>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</si>
  <si>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</si>
  <si>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</si>
  <si>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</si>
  <si>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</si>
  <si>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</si>
  <si>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</si>
  <si>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</si>
  <si>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</si>
  <si>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</si>
  <si>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</si>
  <si>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</si>
  <si>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</si>
  <si>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</si>
  <si>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</si>
  <si>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</si>
  <si>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</si>
  <si>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</si>
  <si>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</si>
  <si>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</si>
  <si>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</si>
  <si>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</si>
  <si>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</si>
  <si>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</si>
  <si>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</si>
  <si>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</si>
  <si>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</si>
  <si>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</si>
  <si>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</si>
  <si>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</si>
  <si>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</si>
  <si>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</si>
  <si>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</si>
  <si>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</si>
  <si>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</si>
  <si>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</si>
  <si>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</si>
  <si>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</si>
  <si>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</si>
  <si>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</si>
  <si>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</si>
  <si>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</si>
  <si>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</si>
  <si>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</si>
  <si>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</si>
  <si>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</si>
  <si>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</si>
  <si>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</si>
  <si>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</si>
  <si>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</si>
  <si>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</si>
  <si>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</si>
  <si>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</si>
  <si>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</si>
  <si>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</si>
  <si>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</si>
  <si>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</si>
  <si>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</si>
  <si>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</si>
  <si>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</si>
  <si>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</si>
  <si>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</si>
  <si>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</si>
  <si>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</si>
  <si>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</si>
  <si>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</si>
  <si>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</si>
  <si>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</si>
  <si>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</si>
  <si>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</si>
  <si>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</si>
  <si>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</si>
  <si>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</si>
  <si>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</si>
  <si>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</si>
  <si>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</si>
  <si>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</si>
  <si>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</si>
  <si>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</si>
  <si>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</si>
  <si>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</si>
  <si>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</si>
  <si>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</si>
  <si>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</si>
  <si>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</si>
  <si>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</si>
  <si>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</si>
  <si>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</si>
  <si>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</si>
  <si>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</si>
  <si>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</si>
  <si>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</si>
  <si>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</si>
  <si>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</si>
  <si>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</si>
  <si>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</si>
  <si>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</si>
  <si>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</si>
  <si>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</si>
  <si>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</si>
  <si>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</si>
  <si>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</si>
  <si>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</si>
  <si>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</si>
  <si>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</si>
  <si>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</si>
  <si>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</si>
  <si>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</si>
  <si>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</si>
  <si>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</si>
  <si>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</si>
  <si>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</si>
  <si>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</si>
  <si>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</si>
  <si>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</si>
  <si>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</si>
  <si>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</si>
  <si>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</si>
  <si>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</si>
  <si>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</si>
  <si>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</si>
  <si>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</si>
  <si>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</si>
  <si>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</si>
  <si>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</si>
  <si>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</si>
  <si>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</si>
  <si>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</si>
  <si>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</si>
  <si>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</si>
  <si>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</si>
  <si>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</si>
  <si>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</si>
  <si>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</si>
  <si>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</si>
  <si>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</si>
  <si>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</si>
  <si>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</si>
  <si>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</si>
  <si>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</si>
  <si>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</si>
  <si>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</si>
  <si>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</si>
  <si>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</si>
  <si>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</si>
  <si>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</si>
  <si>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</si>
  <si>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</si>
  <si>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</si>
  <si>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</si>
  <si>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</si>
  <si>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</si>
  <si>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</si>
  <si>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</si>
  <si>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</si>
  <si>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</si>
  <si>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</si>
  <si>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</si>
  <si>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</si>
  <si>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</si>
  <si>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</si>
  <si>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</si>
  <si>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</si>
  <si>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</si>
  <si>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</si>
  <si>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</si>
  <si>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</si>
  <si>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</si>
  <si>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</si>
  <si>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</si>
  <si>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</si>
  <si>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</si>
  <si>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</si>
  <si>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</si>
  <si>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</si>
  <si>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</si>
  <si>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</si>
  <si>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</si>
  <si>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</si>
  <si>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</si>
  <si>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</si>
  <si>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</si>
  <si>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</si>
  <si>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</si>
  <si>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</si>
  <si>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</si>
  <si>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</si>
  <si>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</si>
  <si>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</si>
  <si>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</si>
  <si>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</si>
  <si>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</si>
  <si>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</si>
  <si>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</si>
  <si>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</si>
  <si>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</si>
  <si>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</si>
  <si>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</si>
  <si>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</si>
  <si>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</si>
  <si>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</si>
  <si>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</si>
  <si>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</si>
  <si>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</si>
  <si>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</si>
  <si>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</si>
  <si>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</si>
  <si>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</si>
  <si>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</si>
  <si>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</si>
  <si>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</si>
  <si>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</si>
  <si>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</si>
  <si>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</si>
  <si>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</si>
  <si>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</si>
  <si>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</si>
  <si>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</si>
  <si>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</si>
  <si>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</si>
  <si>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</si>
  <si>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</si>
  <si>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</si>
  <si>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</si>
  <si>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</si>
  <si>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</si>
  <si>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</si>
  <si>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</si>
  <si>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</si>
  <si>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</si>
  <si>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</si>
  <si>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</si>
  <si>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</si>
  <si>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</si>
  <si>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</si>
  <si>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</si>
  <si>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</si>
  <si>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</si>
  <si>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</si>
  <si>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</si>
  <si>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</si>
  <si>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</si>
  <si>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</si>
  <si>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</si>
  <si>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</si>
  <si>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</si>
  <si>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</si>
  <si>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</si>
  <si>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</si>
  <si>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</si>
  <si>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</si>
  <si>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</si>
  <si>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</si>
  <si>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</si>
  <si>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</si>
  <si>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</si>
  <si>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</si>
  <si>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</si>
  <si>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</si>
  <si>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</si>
  <si>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</si>
  <si>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</si>
  <si>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</si>
  <si>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</si>
  <si>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</si>
  <si>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</si>
  <si>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</si>
  <si>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</si>
  <si>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</si>
  <si>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</si>
  <si>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</si>
  <si>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</si>
  <si>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</si>
  <si>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</si>
  <si>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</si>
  <si>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</si>
  <si>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</si>
  <si>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</si>
  <si>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</si>
  <si>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</si>
  <si>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</si>
  <si>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</si>
  <si>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</si>
  <si>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</si>
  <si>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</si>
  <si>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</si>
  <si>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</si>
  <si>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</si>
  <si>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</si>
  <si>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</si>
  <si>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</si>
  <si>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</si>
  <si>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</si>
  <si>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</si>
  <si>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</si>
  <si>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</si>
  <si>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</si>
  <si>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</si>
  <si>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</si>
  <si>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</si>
  <si>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</si>
  <si>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</si>
  <si>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</si>
  <si>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</si>
  <si>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</si>
  <si>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</si>
  <si>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</si>
  <si>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</si>
  <si>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</si>
  <si>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</si>
  <si>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</si>
  <si>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</si>
  <si>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</si>
  <si>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</si>
  <si>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</si>
  <si>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</si>
  <si>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</si>
  <si>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</si>
  <si>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</si>
  <si>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</si>
  <si>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</si>
  <si>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</si>
  <si>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</si>
  <si>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</si>
  <si>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</si>
  <si>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</si>
  <si>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</si>
  <si>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</si>
  <si>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</si>
  <si>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</si>
  <si>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</si>
  <si>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</si>
  <si>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</si>
  <si>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</si>
  <si>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</si>
  <si>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</si>
  <si>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</si>
  <si>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</si>
  <si>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</si>
  <si>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</si>
  <si>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</si>
  <si>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</si>
  <si>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</si>
  <si>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</si>
  <si>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</si>
  <si>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</si>
  <si>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</si>
  <si>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</si>
  <si>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</si>
  <si>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</si>
  <si>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</si>
  <si>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</si>
  <si>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</si>
  <si>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</si>
  <si>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</si>
  <si>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</si>
  <si>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</si>
  <si>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</si>
  <si>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</si>
  <si>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</si>
  <si>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</si>
  <si>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</si>
  <si>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</si>
  <si>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</si>
  <si>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</si>
  <si>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</si>
  <si>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</si>
  <si>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</si>
  <si>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</si>
  <si>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</si>
  <si>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</si>
  <si>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</si>
  <si>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</si>
  <si>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</si>
  <si>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</si>
  <si>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</si>
  <si>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</si>
  <si>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</si>
  <si>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</si>
  <si>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</si>
  <si>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</si>
  <si>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</si>
  <si>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</si>
  <si>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</si>
  <si>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</si>
  <si>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</si>
  <si>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</si>
  <si>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</si>
  <si>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</si>
  <si>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</si>
  <si>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</si>
  <si>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</si>
  <si>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</si>
  <si>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</si>
  <si>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</si>
  <si>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</si>
  <si>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</si>
  <si>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</si>
  <si>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</si>
  <si>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</si>
  <si>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</si>
  <si>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</si>
  <si>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</si>
  <si>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</si>
  <si>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</si>
  <si>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</si>
  <si>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</si>
  <si>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</si>
  <si>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</si>
  <si>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</si>
  <si>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</si>
  <si>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</si>
  <si>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</si>
  <si>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</si>
  <si>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</si>
  <si>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</si>
  <si>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</si>
  <si>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</si>
  <si>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</si>
  <si>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</si>
  <si>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</si>
  <si>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</si>
  <si>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</si>
  <si>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</si>
  <si>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</si>
  <si>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</si>
  <si>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</si>
  <si>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</si>
  <si>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</si>
  <si>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</si>
  <si>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</si>
  <si>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</si>
  <si>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</si>
  <si>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</si>
  <si>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</si>
  <si>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</si>
  <si>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</si>
  <si>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</si>
  <si>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</si>
  <si>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</si>
  <si>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</si>
  <si>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</si>
  <si>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</si>
  <si>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</si>
  <si>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</si>
  <si>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</si>
  <si>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</si>
  <si>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</si>
  <si>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</si>
  <si>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</si>
  <si>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</si>
  <si>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</si>
  <si>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</si>
  <si>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</si>
  <si>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</si>
  <si>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</si>
  <si>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</si>
  <si>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</si>
  <si>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</si>
  <si>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</si>
  <si>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</si>
  <si>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</si>
  <si>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</si>
  <si>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</si>
  <si>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</si>
  <si>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</si>
  <si>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</si>
  <si>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</si>
  <si>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</si>
  <si>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</si>
  <si>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</si>
  <si>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</si>
  <si>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</si>
  <si>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</si>
  <si>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</si>
  <si>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</si>
  <si>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</si>
  <si>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</si>
  <si>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</si>
  <si>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</si>
  <si>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</si>
  <si>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</si>
  <si>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</si>
  <si>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</si>
  <si>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</si>
  <si>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</si>
  <si>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</si>
  <si>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</si>
  <si>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</si>
  <si>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</si>
  <si>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</si>
  <si>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</si>
  <si>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</si>
  <si>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</si>
  <si>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</si>
  <si>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</si>
  <si>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</si>
  <si>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</si>
  <si>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</si>
  <si>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</si>
  <si>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</si>
  <si>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</si>
  <si>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</si>
  <si>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</si>
  <si>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</si>
  <si>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</si>
  <si>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</si>
  <si>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</si>
  <si>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</si>
  <si>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</si>
  <si>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</si>
  <si>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</si>
  <si>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</si>
  <si>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</si>
  <si>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</si>
  <si>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</si>
  <si>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</si>
  <si>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</si>
  <si>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</si>
  <si>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</si>
  <si>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</si>
  <si>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</si>
  <si>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</si>
  <si>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</si>
  <si>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</si>
  <si>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</si>
  <si>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</si>
  <si>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</si>
  <si>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</si>
  <si>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</si>
  <si>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</si>
  <si>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</si>
  <si>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</si>
  <si>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</si>
  <si>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</si>
  <si>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</si>
  <si>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</si>
  <si>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</si>
  <si>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</si>
  <si>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</si>
  <si>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</si>
  <si>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</si>
  <si>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</si>
  <si>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</si>
  <si>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</si>
  <si>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</si>
  <si>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</si>
  <si>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</si>
  <si>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</si>
  <si>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</si>
  <si>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</si>
  <si>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</si>
  <si>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</si>
  <si>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</si>
  <si>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</si>
  <si>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</si>
  <si>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</si>
  <si>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</si>
  <si>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</si>
  <si>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</si>
  <si>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</si>
  <si>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</si>
  <si>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</si>
  <si>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</si>
  <si>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</si>
  <si>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</si>
  <si>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</si>
  <si>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</si>
  <si>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</si>
  <si>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</si>
  <si>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</si>
  <si>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</si>
  <si>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</si>
  <si>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</si>
  <si>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</si>
  <si>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</si>
  <si>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</si>
  <si>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</si>
  <si>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</si>
  <si>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</si>
  <si>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</si>
  <si>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</si>
  <si>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</si>
  <si>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</si>
  <si>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</si>
  <si>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</si>
  <si>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</si>
  <si>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</si>
  <si>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</si>
  <si>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</si>
  <si>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</si>
  <si>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</si>
  <si>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</si>
  <si>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</si>
  <si>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</si>
  <si>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</si>
  <si>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</si>
  <si>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</si>
  <si>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</si>
  <si>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</si>
  <si>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</si>
  <si>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</si>
  <si>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</si>
  <si>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</si>
  <si>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</si>
  <si>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</si>
  <si>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</si>
  <si>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</si>
  <si>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</si>
  <si>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</si>
  <si>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</si>
  <si>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</si>
  <si>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</si>
  <si>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</si>
  <si>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</si>
  <si>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</si>
  <si>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</si>
  <si>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</si>
  <si>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</si>
  <si>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</si>
  <si>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</si>
  <si>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</si>
  <si>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</si>
  <si>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</si>
  <si>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</si>
  <si>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</si>
  <si>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</si>
  <si>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</si>
  <si>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</si>
  <si>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</si>
  <si>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</si>
  <si>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</si>
  <si>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</si>
  <si>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</si>
  <si>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</si>
  <si>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</si>
  <si>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</si>
  <si>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</si>
  <si>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</si>
  <si>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</si>
  <si>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</si>
  <si>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</si>
  <si>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</si>
  <si>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</si>
  <si>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</si>
  <si>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</si>
  <si>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</si>
  <si>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</si>
  <si>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</si>
  <si>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</si>
  <si>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</si>
  <si>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</si>
  <si>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</si>
  <si>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</si>
  <si>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</si>
  <si>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</si>
  <si>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</si>
  <si>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</si>
  <si>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</si>
  <si>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</si>
  <si>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</si>
  <si>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</si>
  <si>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</si>
  <si>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</si>
  <si>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</si>
  <si>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</si>
  <si>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</si>
  <si>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</si>
  <si>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</si>
  <si>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</si>
  <si>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</si>
  <si>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</si>
  <si>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</si>
  <si>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</si>
  <si>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</si>
  <si>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</si>
  <si>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</si>
  <si>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</si>
  <si>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</si>
  <si>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</si>
  <si>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</si>
  <si>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</si>
  <si>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</si>
  <si>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</si>
  <si>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</si>
  <si>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</si>
  <si>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</si>
  <si>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</si>
  <si>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</si>
  <si>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</si>
  <si>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</si>
  <si>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</si>
  <si>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</si>
  <si>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</si>
  <si>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</si>
  <si>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</si>
  <si>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</si>
  <si>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</si>
  <si>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</si>
  <si>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</si>
  <si>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</si>
  <si>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</si>
  <si>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</si>
  <si>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</si>
  <si>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</si>
  <si>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</si>
  <si>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</si>
  <si>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</si>
  <si>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</si>
  <si>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</si>
  <si>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</si>
  <si>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</si>
  <si>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</si>
  <si>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</si>
  <si>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</si>
  <si>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</si>
  <si>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</si>
  <si>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</si>
  <si>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</si>
  <si>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</si>
  <si>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</si>
  <si>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</si>
  <si>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</si>
  <si>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</si>
  <si>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</si>
  <si>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</si>
  <si>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</si>
  <si>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</si>
  <si>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</si>
  <si>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</si>
  <si>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</si>
  <si>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</si>
  <si>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</si>
  <si>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</si>
  <si>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</si>
  <si>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</si>
  <si>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</si>
  <si>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</si>
  <si>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</si>
  <si>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</si>
  <si>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</si>
  <si>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</si>
  <si>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</si>
  <si>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</si>
  <si>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</si>
  <si>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</si>
  <si>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</si>
  <si>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</si>
  <si>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</si>
  <si>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</si>
  <si>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</si>
  <si>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</si>
  <si>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</si>
  <si>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</si>
  <si>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</si>
  <si>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</si>
  <si>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</si>
  <si>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</si>
  <si>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</si>
  <si>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</si>
  <si>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</si>
  <si>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</si>
  <si>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</si>
  <si>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</si>
  <si>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</si>
  <si>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</si>
  <si>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</si>
  <si>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</si>
  <si>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</si>
  <si>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</si>
  <si>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</si>
  <si>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</si>
  <si>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</si>
  <si>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</si>
  <si>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</si>
  <si>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</si>
  <si>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</si>
  <si>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</si>
  <si>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</si>
  <si>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</si>
  <si>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</si>
  <si>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</si>
  <si>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</si>
  <si>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</si>
  <si>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</si>
  <si>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</si>
  <si>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</si>
  <si>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</si>
  <si>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</si>
  <si>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</si>
  <si>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</si>
  <si>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</si>
  <si>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</si>
  <si>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</si>
  <si>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</si>
  <si>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</si>
  <si>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</si>
  <si>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</si>
  <si>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</si>
  <si>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</si>
  <si>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</si>
  <si>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</si>
  <si>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</si>
  <si>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</si>
  <si>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</si>
  <si>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</si>
  <si>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</si>
  <si>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</si>
  <si>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</si>
  <si>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</si>
  <si>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</si>
  <si>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</si>
  <si>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</si>
  <si>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</si>
  <si>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</si>
  <si>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</si>
  <si>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</si>
  <si>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</si>
  <si>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</si>
  <si>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</si>
  <si>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</si>
  <si>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</si>
  <si>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</si>
  <si>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</si>
  <si>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</si>
  <si>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</si>
  <si>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</si>
  <si>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</si>
  <si>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</si>
  <si>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</si>
  <si>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</si>
  <si>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</si>
  <si>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</si>
  <si>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</si>
  <si>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</si>
  <si>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</si>
  <si>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</si>
  <si>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</si>
  <si>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</si>
  <si>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</si>
  <si>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</si>
  <si>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</si>
  <si>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</si>
  <si>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</si>
  <si>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</si>
  <si>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</si>
  <si>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</si>
  <si>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</si>
  <si>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</si>
  <si>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</si>
  <si>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</si>
  <si>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</si>
  <si>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</si>
  <si>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</si>
  <si>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</si>
  <si>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</si>
  <si>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</si>
  <si>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</si>
  <si>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</si>
  <si>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</si>
  <si>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</si>
  <si>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</si>
  <si>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</si>
  <si>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</si>
  <si>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</si>
  <si>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</si>
  <si>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</si>
  <si>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</si>
  <si>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</si>
  <si>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</si>
  <si>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</si>
  <si>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</si>
  <si>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</si>
  <si>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</si>
  <si>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</si>
  <si>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</si>
  <si>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</si>
  <si>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</si>
  <si>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</si>
  <si>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</si>
  <si>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</si>
  <si>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</si>
  <si>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</si>
  <si>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</si>
  <si>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</si>
  <si>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</si>
  <si>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</si>
  <si>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</si>
  <si>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</si>
  <si>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</si>
  <si>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</si>
  <si>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</si>
  <si>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</si>
  <si>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</si>
  <si>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</si>
  <si>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</si>
  <si>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</si>
  <si>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</si>
  <si>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</si>
  <si>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</si>
  <si>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</si>
  <si>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</si>
  <si>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</si>
  <si>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</si>
  <si>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</si>
  <si>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</si>
  <si>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</si>
  <si>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</si>
  <si>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</si>
  <si>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</si>
  <si>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</si>
  <si>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</si>
  <si>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</si>
  <si>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</si>
  <si>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</si>
  <si>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</si>
  <si>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</si>
  <si>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</si>
  <si>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</si>
  <si>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</si>
  <si>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</si>
  <si>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</si>
  <si>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</si>
  <si>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</si>
  <si>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</si>
  <si>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</si>
  <si>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</si>
  <si>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</si>
  <si>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</si>
  <si>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</si>
  <si>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</si>
  <si>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</si>
  <si>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</si>
  <si>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</si>
  <si>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</si>
  <si>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</si>
  <si>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</si>
  <si>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</si>
  <si>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</si>
  <si>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</si>
  <si>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</si>
  <si>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</si>
  <si>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</si>
  <si>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</si>
  <si>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</si>
  <si>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</si>
  <si>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</si>
  <si>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</si>
  <si>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</si>
  <si>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</si>
  <si>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</si>
  <si>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</si>
  <si>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</si>
  <si>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</si>
  <si>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</si>
  <si>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</si>
  <si>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</si>
  <si>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</si>
  <si>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</si>
  <si>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</si>
  <si>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</si>
  <si>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</si>
  <si>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</si>
  <si>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</si>
  <si>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</si>
  <si>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</si>
  <si>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</si>
  <si>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</si>
  <si>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</si>
  <si>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</si>
  <si>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</si>
  <si>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</si>
  <si>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</si>
  <si>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</si>
  <si>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</si>
  <si>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</si>
  <si>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</si>
  <si>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</si>
  <si>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</si>
  <si>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</si>
  <si>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</si>
  <si>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</si>
  <si>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</si>
  <si>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</si>
  <si>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</si>
  <si>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</si>
  <si>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</si>
  <si>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</si>
  <si>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</si>
  <si>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</si>
  <si>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</si>
  <si>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</si>
  <si>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</si>
  <si>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</si>
  <si>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</si>
  <si>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</si>
  <si>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</si>
  <si>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</si>
  <si>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</si>
  <si>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</si>
  <si>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</si>
  <si>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</si>
  <si>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</si>
  <si>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</si>
  <si>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</si>
  <si>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</si>
  <si>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</si>
  <si>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</si>
  <si>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</si>
  <si>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</si>
  <si>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</si>
  <si>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</si>
  <si>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</si>
  <si>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</si>
  <si>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</si>
  <si>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</si>
  <si>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</si>
  <si>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</si>
  <si>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</si>
  <si>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</si>
  <si>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</si>
  <si>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</si>
  <si>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</si>
  <si>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</si>
  <si>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</si>
  <si>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</si>
  <si>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</si>
  <si>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</si>
  <si>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</si>
  <si>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</si>
  <si>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</si>
  <si>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</si>
  <si>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</si>
  <si>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</si>
  <si>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</si>
  <si>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</si>
  <si>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</si>
  <si>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</si>
  <si>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</si>
  <si>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</si>
  <si>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</si>
  <si>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</si>
  <si>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</si>
  <si>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</si>
  <si>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</si>
  <si>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</si>
  <si>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</si>
  <si>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</si>
  <si>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</si>
  <si>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</si>
  <si>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</si>
  <si>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</si>
  <si>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</si>
  <si>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</si>
  <si>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</si>
  <si>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</si>
  <si>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</si>
  <si>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</si>
  <si>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</si>
  <si>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</si>
  <si>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</si>
  <si>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</si>
  <si>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</si>
  <si>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</si>
  <si>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</si>
  <si>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</si>
  <si>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</si>
  <si>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</si>
  <si>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</si>
  <si>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</si>
  <si>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</si>
  <si>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</si>
  <si>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</si>
  <si>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</si>
  <si>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</si>
  <si>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</si>
  <si>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</si>
  <si>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</si>
  <si>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</si>
  <si>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</si>
  <si>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</si>
  <si>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</si>
  <si>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</si>
  <si>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</si>
  <si>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</si>
  <si>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</si>
  <si>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</si>
  <si>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</si>
  <si>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</si>
  <si>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</si>
  <si>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</si>
  <si>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</si>
  <si>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</si>
  <si>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</si>
  <si>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</si>
  <si>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</si>
  <si>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</si>
  <si>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</si>
  <si>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</si>
  <si>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</si>
  <si>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</si>
  <si>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</si>
  <si>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</si>
  <si>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</si>
  <si>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</si>
  <si>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</si>
  <si>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</si>
  <si>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</si>
  <si>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</si>
  <si>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</si>
  <si>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</si>
  <si>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</si>
  <si>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</si>
  <si>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</si>
  <si>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</si>
  <si>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</si>
  <si>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</si>
  <si>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</si>
  <si>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</si>
  <si>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</si>
  <si>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</si>
  <si>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</si>
  <si>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</si>
  <si>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</si>
  <si>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</si>
  <si>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</si>
  <si>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</si>
  <si>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</si>
  <si>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</si>
  <si>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</si>
  <si>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</si>
  <si>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</si>
  <si>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</si>
  <si>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</si>
  <si>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</si>
  <si>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</si>
  <si>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</si>
  <si>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</si>
  <si>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</si>
  <si>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</si>
  <si>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</si>
  <si>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</si>
  <si>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</si>
  <si>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</si>
  <si>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</si>
  <si>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</si>
  <si>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</si>
  <si>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</si>
  <si>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</si>
  <si>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</si>
  <si>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</si>
  <si>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</si>
  <si>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</si>
  <si>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</si>
  <si>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</si>
  <si>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</si>
  <si>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</si>
  <si>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</si>
  <si>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</si>
  <si>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</si>
  <si>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</si>
  <si>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</si>
  <si>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</si>
  <si>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</si>
  <si>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</si>
  <si>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</si>
  <si>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</si>
  <si>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</si>
  <si>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</si>
  <si>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</si>
  <si>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</si>
  <si>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</si>
  <si>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</si>
  <si>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</si>
  <si>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</si>
  <si>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</si>
  <si>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</si>
  <si>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</si>
  <si>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</si>
  <si>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</si>
  <si>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</si>
  <si>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</si>
  <si>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</si>
  <si>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</si>
  <si>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</si>
  <si>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</si>
  <si>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</si>
  <si>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</si>
  <si>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</si>
  <si>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</si>
  <si>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</si>
  <si>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</si>
  <si>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</si>
  <si>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</si>
  <si>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</si>
  <si>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</si>
  <si>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</si>
  <si>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</si>
  <si>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</si>
  <si>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</si>
  <si>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</si>
  <si>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</si>
  <si>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</si>
  <si>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</si>
  <si>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</si>
  <si>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</si>
  <si>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</si>
  <si>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</si>
  <si>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</si>
  <si>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</si>
  <si>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</si>
  <si>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</si>
  <si>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</si>
  <si>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</si>
  <si>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</si>
  <si>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</si>
  <si>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</si>
  <si>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</si>
  <si>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</si>
  <si>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</si>
  <si>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</si>
  <si>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</si>
  <si>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</si>
  <si>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</si>
  <si>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</si>
  <si>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</si>
  <si>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</si>
  <si>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</si>
  <si>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</si>
  <si>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</si>
  <si>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</si>
  <si>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</si>
  <si>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</si>
  <si>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</si>
  <si>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</si>
  <si>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</si>
  <si>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</si>
  <si>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</si>
  <si>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</si>
  <si>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</si>
  <si>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</si>
  <si>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</si>
  <si>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</si>
  <si>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</si>
  <si>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</si>
  <si>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</si>
  <si>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</si>
  <si>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</si>
  <si>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</si>
  <si>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</si>
  <si>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</si>
  <si>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</si>
  <si>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</si>
  <si>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</si>
  <si>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</si>
  <si>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</si>
  <si>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</si>
  <si>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</si>
  <si>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</si>
  <si>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</si>
  <si>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</si>
  <si>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</si>
  <si>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</si>
  <si>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</si>
  <si>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</si>
  <si>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</si>
  <si>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</si>
  <si>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</si>
  <si>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</si>
  <si>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</si>
  <si>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</si>
  <si>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</si>
  <si>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</si>
  <si>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</si>
  <si>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</si>
  <si>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</si>
  <si>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</si>
  <si>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</si>
  <si>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</si>
  <si>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</si>
  <si>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</si>
  <si>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</si>
  <si>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</si>
  <si>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</si>
  <si>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</si>
  <si>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</si>
  <si>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</si>
  <si>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</si>
  <si>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</si>
  <si>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</si>
  <si>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</si>
  <si>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</si>
  <si>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</si>
  <si>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</si>
  <si>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</si>
  <si>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</si>
  <si>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</si>
  <si>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</si>
  <si>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</si>
  <si>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</si>
  <si>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</si>
  <si>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</si>
  <si>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</si>
  <si>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</si>
  <si>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</si>
  <si>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</si>
  <si>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</si>
  <si>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</si>
  <si>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</si>
  <si>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</si>
  <si>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</si>
  <si>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</si>
  <si>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</si>
  <si>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</si>
  <si>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</si>
  <si>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</si>
  <si>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</si>
  <si>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</si>
  <si>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</si>
  <si>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</si>
  <si>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</si>
  <si>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</si>
  <si>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</si>
  <si>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</si>
  <si>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</si>
  <si>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</si>
  <si>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</si>
  <si>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</si>
  <si>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</si>
  <si>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</si>
  <si>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</si>
  <si>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</si>
  <si>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</si>
  <si>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</si>
  <si>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</si>
  <si>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</si>
  <si>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</si>
  <si>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</si>
  <si>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</si>
  <si>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</si>
  <si>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</si>
  <si>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</si>
  <si>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</si>
  <si>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</si>
  <si>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</si>
  <si>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</si>
  <si>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</si>
  <si>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</si>
  <si>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</si>
  <si>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</si>
  <si>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</si>
  <si>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</si>
  <si>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</si>
  <si>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</si>
  <si>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</si>
  <si>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</si>
  <si>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</si>
  <si>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</si>
  <si>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</si>
  <si>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</si>
  <si>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</si>
  <si>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</si>
  <si>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</si>
  <si>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</si>
  <si>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</si>
  <si>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</si>
  <si>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</si>
  <si>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</si>
  <si>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</si>
  <si>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</si>
  <si>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</si>
  <si>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</si>
  <si>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</si>
  <si>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</si>
  <si>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</si>
  <si>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</si>
  <si>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</si>
  <si>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</si>
  <si>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</si>
  <si>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</si>
  <si>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</si>
  <si>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</si>
  <si>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</si>
  <si>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</si>
  <si>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</si>
  <si>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</si>
  <si>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</si>
  <si>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</si>
  <si>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</si>
  <si>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</si>
  <si>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</si>
  <si>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</si>
  <si>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</si>
  <si>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</si>
  <si>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</si>
  <si>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</si>
  <si>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</si>
  <si>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</si>
  <si>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</si>
  <si>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</si>
  <si>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</si>
  <si>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</si>
  <si>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</si>
  <si>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</si>
  <si>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</si>
  <si>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</si>
  <si>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</si>
  <si>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</si>
  <si>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</si>
  <si>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</si>
  <si>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</si>
  <si>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</si>
  <si>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</si>
  <si>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</si>
  <si>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</si>
  <si>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</si>
  <si>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</si>
  <si>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</si>
  <si>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</si>
  <si>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</si>
  <si>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</si>
  <si>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</si>
  <si>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</si>
  <si>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</si>
  <si>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</si>
  <si>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</si>
  <si>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</si>
  <si>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</si>
  <si>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</si>
  <si>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</si>
  <si>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</si>
  <si>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</si>
  <si>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</si>
  <si>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</si>
  <si>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</si>
  <si>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</si>
  <si>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</si>
  <si>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</si>
  <si>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</si>
  <si>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</si>
  <si>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</si>
  <si>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</si>
  <si>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</si>
  <si>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</si>
  <si>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</si>
  <si>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</si>
  <si>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</si>
  <si>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</si>
  <si>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</si>
  <si>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</si>
  <si>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</si>
  <si>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</si>
  <si>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</si>
  <si>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</si>
  <si>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</si>
  <si>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</si>
  <si>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</si>
  <si>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</si>
  <si>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</si>
  <si>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</si>
  <si>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</si>
  <si>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</si>
  <si>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</si>
  <si>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</si>
  <si>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</si>
  <si>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</si>
  <si>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</si>
  <si>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</si>
  <si>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</si>
  <si>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</si>
  <si>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</si>
  <si>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</si>
  <si>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</si>
  <si>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</si>
  <si>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</si>
  <si>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</si>
  <si>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</si>
  <si>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</si>
  <si>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</si>
  <si>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</si>
  <si>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</si>
  <si>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</si>
  <si>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</si>
  <si>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</si>
  <si>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</si>
  <si>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</si>
  <si>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</si>
  <si>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</si>
  <si>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</si>
  <si>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</si>
  <si>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</si>
  <si>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</si>
  <si>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</si>
  <si>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</si>
  <si>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</si>
  <si>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</si>
  <si>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</si>
  <si>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</si>
  <si>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</si>
  <si>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</si>
  <si>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</si>
  <si>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</si>
  <si>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</si>
  <si>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</si>
  <si>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</si>
  <si>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</si>
  <si>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</si>
  <si>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</si>
  <si>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</si>
  <si>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</si>
  <si>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</si>
  <si>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</si>
  <si>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</si>
  <si>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</si>
  <si>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</si>
  <si>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</si>
  <si>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</si>
  <si>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</si>
  <si>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</si>
  <si>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</si>
  <si>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</si>
  <si>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</si>
  <si>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</si>
  <si>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</si>
  <si>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</si>
  <si>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</si>
  <si>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</si>
  <si>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</si>
  <si>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</si>
  <si>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</si>
  <si>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</si>
  <si>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</si>
  <si>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</si>
  <si>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</si>
  <si>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</si>
  <si>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</si>
  <si>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</si>
  <si>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</si>
  <si>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</si>
  <si>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</si>
  <si>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</si>
  <si>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</si>
  <si>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</si>
  <si>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</si>
  <si>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</si>
  <si>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</si>
  <si>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</si>
  <si>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</si>
  <si>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</si>
  <si>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</si>
  <si>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</si>
  <si>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</si>
  <si>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</si>
  <si>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</si>
  <si>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</si>
  <si>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</si>
  <si>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</si>
  <si>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</si>
  <si>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</si>
  <si>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</si>
  <si>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</si>
  <si>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</si>
  <si>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</si>
  <si>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</si>
  <si>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</si>
  <si>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</si>
  <si>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</si>
  <si>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</si>
  <si>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</si>
  <si>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</si>
  <si>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</si>
  <si>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</si>
  <si>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</si>
  <si>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</si>
  <si>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</si>
  <si>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</si>
  <si>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</si>
  <si>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</si>
  <si>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</si>
  <si>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</si>
  <si>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</si>
  <si>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</si>
  <si>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</si>
  <si>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</si>
  <si>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</si>
  <si>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</si>
  <si>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</si>
  <si>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</si>
  <si>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</si>
  <si>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</si>
  <si>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</si>
  <si>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</si>
  <si>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</si>
  <si>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</si>
  <si>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</si>
  <si>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</si>
  <si>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</si>
  <si>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</si>
  <si>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</si>
  <si>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</si>
  <si>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</si>
  <si>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</si>
  <si>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</si>
  <si>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</si>
  <si>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</si>
  <si>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</si>
  <si>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</si>
  <si>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</si>
  <si>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</si>
  <si>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</si>
  <si>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</si>
  <si>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</si>
  <si>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</si>
  <si>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</si>
  <si>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</si>
  <si>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</si>
  <si>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</si>
  <si>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</si>
  <si>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</si>
  <si>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</si>
  <si>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</si>
  <si>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</si>
  <si>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</si>
  <si>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</si>
  <si>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</si>
  <si>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</si>
  <si>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</si>
  <si>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</si>
  <si>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</si>
  <si>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</si>
  <si>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</si>
  <si>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</si>
  <si>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</si>
  <si>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</si>
  <si>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</si>
  <si>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</si>
  <si>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</si>
  <si>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</si>
  <si>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</si>
  <si>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</si>
  <si>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</si>
  <si>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</si>
  <si>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</si>
  <si>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</si>
  <si>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</si>
  <si>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</si>
  <si>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</si>
  <si>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</si>
  <si>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</si>
  <si>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</si>
  <si>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</si>
  <si>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</si>
  <si>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</si>
  <si>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</si>
  <si>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</si>
  <si>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</si>
  <si>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</si>
  <si>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</si>
  <si>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</si>
  <si>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</si>
  <si>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</si>
  <si>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</si>
  <si>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</si>
  <si>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</si>
  <si>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</si>
  <si>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</si>
  <si>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</si>
  <si>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</si>
  <si>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</si>
  <si>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</si>
  <si>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</si>
  <si>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</si>
  <si>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</si>
  <si>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</si>
  <si>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</si>
  <si>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</si>
  <si>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</si>
  <si>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</si>
  <si>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</si>
  <si>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</si>
  <si>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</si>
  <si>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</si>
  <si>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</si>
  <si>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</si>
  <si>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</si>
  <si>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</si>
  <si>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</si>
  <si>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</si>
  <si>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</si>
  <si>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</si>
  <si>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</si>
  <si>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</si>
  <si>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</si>
  <si>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</si>
  <si>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</si>
  <si>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</si>
  <si>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</si>
  <si>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</si>
  <si>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</si>
  <si>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</si>
  <si>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</si>
  <si>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</si>
  <si>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</si>
  <si>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</si>
  <si>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</si>
  <si>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</si>
  <si>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</si>
  <si>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</si>
  <si>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</si>
  <si>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</si>
  <si>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</si>
  <si>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</si>
  <si>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</si>
  <si>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</si>
  <si>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</si>
  <si>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</si>
  <si>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</si>
  <si>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</si>
  <si>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</si>
  <si>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</si>
  <si>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</si>
  <si>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</si>
  <si>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</si>
  <si>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</si>
  <si>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</si>
  <si>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</si>
  <si>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</si>
  <si>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</si>
  <si>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</si>
  <si>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</si>
  <si>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</si>
  <si>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</si>
  <si>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</si>
  <si>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</si>
  <si>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</si>
  <si>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</si>
  <si>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</si>
  <si>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</si>
  <si>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</si>
  <si>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</si>
  <si>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</si>
  <si>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</si>
  <si>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</si>
  <si>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</si>
  <si>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</si>
  <si>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</si>
  <si>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</si>
  <si>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</si>
  <si>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</si>
  <si>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</si>
  <si>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</si>
  <si>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</si>
  <si>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</si>
  <si>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</si>
  <si>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</si>
  <si>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</si>
  <si>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</si>
  <si>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</si>
  <si>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</si>
  <si>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</si>
  <si>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</si>
  <si>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</si>
  <si>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</si>
  <si>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</si>
  <si>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</si>
  <si>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</si>
  <si>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</si>
  <si>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</si>
  <si>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</si>
  <si>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</si>
  <si>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</si>
  <si>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</si>
  <si>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</si>
  <si>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</si>
  <si>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</si>
  <si>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</si>
  <si>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</si>
  <si>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</si>
  <si>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</si>
  <si>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</si>
  <si>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</si>
  <si>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</si>
  <si>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</si>
  <si>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</si>
  <si>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</si>
  <si>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</si>
  <si>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</si>
  <si>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</si>
  <si>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</si>
  <si>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</si>
  <si>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</si>
  <si>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</si>
  <si>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</si>
  <si>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</si>
  <si>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</si>
  <si>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</si>
  <si>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</si>
  <si>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</si>
  <si>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</si>
  <si>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</si>
  <si>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</si>
  <si>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</si>
  <si>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</si>
  <si>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</si>
  <si>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</si>
  <si>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</si>
  <si>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</si>
  <si>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</si>
  <si>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</si>
  <si>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</si>
  <si>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</si>
  <si>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</si>
  <si>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</si>
  <si>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</si>
  <si>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</si>
  <si>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</si>
  <si>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</si>
  <si>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</si>
  <si>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</si>
  <si>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</si>
  <si>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</si>
  <si>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</si>
  <si>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</si>
  <si>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</si>
  <si>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</si>
  <si>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</si>
  <si>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</si>
  <si>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</si>
  <si>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</si>
  <si>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</si>
  <si>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</si>
  <si>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</si>
  <si>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</si>
  <si>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</si>
  <si>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</si>
  <si>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</si>
  <si>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</si>
  <si>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</si>
  <si>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</si>
  <si>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</si>
  <si>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</si>
  <si>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</si>
  <si>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</si>
  <si>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</si>
  <si>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</si>
  <si>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</si>
  <si>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</si>
  <si>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</si>
  <si>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</si>
  <si>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</si>
  <si>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</si>
  <si>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</si>
  <si>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</si>
  <si>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</si>
  <si>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</si>
  <si>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</si>
  <si>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</si>
  <si>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</si>
  <si>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</si>
  <si>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</si>
  <si>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</si>
  <si>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</si>
  <si>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</si>
  <si>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</si>
  <si>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</si>
  <si>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</si>
  <si>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</si>
  <si>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</si>
  <si>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</si>
  <si>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</si>
  <si>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</si>
  <si>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</si>
  <si>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</si>
  <si>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</si>
  <si>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</si>
  <si>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</si>
  <si>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</si>
  <si>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</si>
  <si>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</si>
  <si>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</si>
  <si>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</si>
  <si>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</si>
  <si>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</si>
  <si>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</si>
  <si>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</si>
  <si>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</si>
  <si>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</si>
  <si>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</si>
  <si>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</si>
  <si>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</si>
  <si>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</si>
  <si>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</si>
  <si>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</si>
  <si>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</si>
  <si>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</si>
  <si>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</si>
  <si>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</si>
  <si>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</si>
  <si>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</si>
  <si>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</si>
  <si>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</si>
  <si>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</si>
  <si>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</si>
  <si>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</si>
  <si>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</si>
  <si>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</si>
  <si>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</si>
  <si>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</si>
  <si>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</si>
  <si>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</si>
  <si>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</si>
  <si>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</si>
  <si>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</si>
  <si>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</si>
  <si>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</si>
  <si>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</si>
  <si>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</si>
  <si>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</si>
  <si>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</si>
  <si>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</si>
  <si>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</si>
  <si>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</si>
  <si>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</si>
  <si>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</si>
  <si>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</si>
  <si>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</si>
  <si>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</si>
  <si>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</si>
  <si>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</si>
  <si>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</si>
  <si>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</si>
  <si>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</si>
  <si>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</si>
  <si>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</si>
  <si>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</si>
  <si>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</si>
  <si>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</si>
  <si>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</si>
  <si>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</si>
  <si>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</si>
  <si>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</si>
  <si>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</si>
  <si>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</si>
  <si>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</si>
  <si>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</si>
  <si>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</si>
  <si>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</si>
  <si>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</si>
  <si>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</si>
  <si>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</si>
  <si>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</si>
  <si>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</si>
  <si>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</si>
  <si>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</si>
  <si>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</si>
  <si>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</si>
  <si>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</si>
  <si>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</si>
  <si>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</si>
  <si>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</si>
  <si>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</si>
  <si>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</si>
  <si>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</si>
  <si>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</si>
  <si>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</si>
  <si>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</si>
  <si>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</si>
  <si>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</si>
  <si>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</si>
  <si>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</si>
  <si>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</si>
  <si>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</si>
  <si>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</si>
  <si>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</si>
  <si>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</si>
  <si>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</si>
  <si>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</si>
  <si>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</si>
  <si>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</si>
  <si>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</si>
  <si>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</si>
  <si>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</si>
  <si>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</si>
  <si>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</si>
  <si>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</si>
  <si>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</si>
  <si>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</si>
  <si>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</si>
  <si>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</si>
  <si>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</si>
  <si>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</si>
  <si>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</si>
  <si>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</si>
  <si>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</si>
  <si>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</si>
  <si>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</si>
  <si>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</si>
  <si>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</si>
  <si>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</si>
  <si>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</si>
  <si>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</si>
  <si>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</si>
  <si>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</si>
  <si>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</si>
  <si>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</si>
  <si>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</si>
  <si>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</si>
  <si>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</si>
  <si>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</si>
  <si>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</si>
  <si>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</si>
  <si>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</si>
  <si>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</si>
  <si>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</si>
  <si>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</si>
  <si>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</si>
  <si>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</si>
  <si>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</si>
  <si>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</si>
  <si>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</si>
  <si>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</si>
  <si>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</si>
  <si>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</si>
  <si>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</si>
  <si>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</si>
  <si>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</si>
  <si>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</si>
  <si>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</si>
  <si>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</si>
  <si>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</si>
  <si>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</si>
  <si>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</si>
  <si>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</si>
  <si>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</si>
  <si>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</si>
  <si>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</si>
  <si>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</si>
  <si>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</si>
  <si>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</si>
  <si>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</si>
  <si>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</si>
  <si>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</si>
  <si>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</si>
  <si>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</si>
  <si>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</si>
  <si>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</si>
  <si>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</si>
  <si>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</si>
  <si>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</si>
  <si>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</si>
  <si>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</si>
  <si>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</si>
  <si>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</si>
  <si>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</si>
  <si>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</si>
  <si>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</si>
  <si>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</si>
  <si>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</si>
  <si>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</si>
  <si>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</si>
  <si>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</si>
  <si>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</si>
  <si>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</si>
  <si>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</si>
  <si>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</si>
  <si>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</si>
  <si>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</si>
  <si>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</si>
  <si>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</si>
  <si>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</si>
  <si>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</si>
  <si>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</si>
  <si>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</si>
  <si>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</si>
  <si>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</si>
  <si>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</si>
  <si>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</si>
  <si>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</si>
  <si>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</si>
  <si>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</si>
  <si>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</si>
  <si>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</si>
  <si>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</si>
  <si>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</si>
  <si>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</si>
  <si>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</si>
  <si>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</si>
  <si>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</si>
  <si>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</si>
  <si>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</si>
  <si>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</si>
  <si>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</si>
  <si>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</si>
  <si>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</si>
  <si>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</si>
  <si>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</si>
  <si>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</si>
  <si>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</si>
  <si>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</si>
  <si>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</si>
  <si>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</si>
  <si>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</si>
  <si>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</si>
  <si>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</si>
  <si>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</si>
  <si>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</si>
  <si>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</si>
  <si>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</si>
  <si>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</si>
  <si>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</si>
  <si>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</si>
  <si>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</si>
  <si>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</si>
  <si>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</si>
  <si>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</si>
  <si>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</si>
  <si>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</si>
  <si>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</si>
  <si>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</si>
  <si>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</si>
  <si>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</si>
  <si>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</si>
  <si>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</si>
  <si>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</si>
  <si>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</si>
  <si>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</si>
  <si>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</si>
  <si>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</si>
  <si>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</si>
  <si>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</si>
  <si>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</si>
  <si>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</si>
  <si>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</si>
  <si>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</si>
  <si>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</si>
  <si>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</si>
  <si>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</si>
  <si>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</si>
  <si>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</si>
  <si>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</si>
  <si>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</si>
  <si>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</si>
  <si>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</si>
  <si>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</si>
  <si>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</si>
  <si>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</si>
  <si>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</si>
  <si>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</si>
  <si>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</si>
  <si>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</si>
  <si>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</si>
  <si>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</si>
  <si>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</si>
  <si>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</si>
  <si>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</si>
  <si>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</si>
  <si>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</si>
  <si>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</si>
  <si>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</si>
  <si>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</si>
  <si>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</si>
  <si>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</si>
  <si>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</si>
  <si>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</si>
  <si>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</si>
  <si>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</si>
  <si>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</si>
  <si>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</si>
  <si>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</si>
  <si>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</si>
  <si>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</si>
  <si>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</si>
  <si>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</si>
  <si>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</si>
  <si>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</si>
  <si>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</si>
  <si>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</si>
  <si>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</si>
  <si>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</si>
  <si>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</si>
  <si>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</si>
  <si>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</si>
  <si>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</si>
  <si>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</si>
  <si>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</si>
  <si>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</si>
  <si>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</si>
  <si>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</si>
  <si>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</si>
  <si>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</si>
  <si>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</si>
  <si>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</si>
  <si>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</si>
  <si>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</si>
  <si>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</si>
  <si>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</si>
  <si>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</si>
  <si>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</si>
  <si>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</si>
  <si>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</si>
  <si>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</si>
  <si>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</si>
  <si>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</si>
  <si>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</si>
  <si>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</si>
  <si>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</si>
  <si>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</si>
  <si>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</si>
  <si>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</si>
  <si>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</si>
  <si>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</si>
  <si>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</si>
  <si>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</si>
  <si>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</si>
  <si>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</si>
  <si>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</si>
  <si>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</si>
  <si>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</si>
  <si>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</si>
  <si>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</si>
  <si>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</si>
  <si>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</si>
  <si>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</si>
  <si>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</si>
  <si>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</si>
  <si>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</si>
  <si>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</si>
  <si>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</si>
  <si>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</si>
  <si>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</si>
  <si>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</si>
  <si>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</si>
  <si>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</si>
  <si>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</si>
  <si>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</si>
  <si>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</si>
  <si>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</si>
  <si>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</si>
  <si>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</si>
  <si>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</si>
  <si>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</si>
  <si>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</si>
  <si>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</si>
  <si>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</si>
  <si>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</si>
  <si>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</si>
  <si>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</si>
  <si>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</si>
  <si>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</si>
  <si>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</si>
  <si>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</si>
  <si>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</si>
  <si>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</si>
  <si>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</si>
  <si>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</si>
  <si>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</si>
  <si>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</si>
  <si>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</si>
  <si>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</si>
  <si>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</si>
  <si>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</si>
  <si>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</si>
  <si>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</si>
  <si>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</si>
  <si>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</si>
  <si>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</si>
  <si>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</si>
  <si>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</si>
  <si>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</si>
  <si>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</si>
  <si>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</si>
  <si>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</si>
  <si>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</si>
  <si>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</si>
  <si>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</si>
  <si>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</si>
  <si>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</si>
  <si>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</si>
  <si>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</si>
  <si>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</si>
  <si>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</si>
  <si>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</si>
  <si>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</si>
  <si>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</si>
  <si>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</si>
  <si>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</si>
  <si>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</si>
  <si>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</si>
  <si>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</si>
  <si>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</si>
  <si>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</si>
  <si>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</si>
  <si>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</si>
  <si>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</si>
  <si>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</si>
  <si>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</si>
  <si>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</si>
  <si>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</si>
  <si>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</si>
  <si>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</si>
  <si>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</si>
  <si>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</si>
  <si>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</si>
  <si>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</si>
  <si>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</si>
  <si>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</si>
  <si>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</si>
  <si>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</si>
  <si>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</si>
  <si>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</si>
  <si>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</si>
  <si>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</si>
  <si>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</si>
  <si>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</si>
  <si>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</si>
  <si>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</si>
  <si>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</si>
  <si>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</si>
  <si>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</si>
  <si>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</si>
  <si>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</si>
  <si>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</si>
  <si>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</si>
  <si>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</si>
  <si>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</si>
  <si>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</si>
  <si>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</si>
  <si>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</si>
  <si>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</si>
  <si>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</si>
  <si>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</si>
  <si>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</si>
  <si>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</si>
  <si>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</si>
  <si>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</si>
  <si>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</si>
  <si>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</si>
  <si>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</si>
  <si>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</si>
  <si>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</si>
  <si>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</si>
  <si>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</si>
  <si>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</si>
  <si>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</si>
  <si>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</si>
  <si>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</si>
  <si>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</si>
  <si>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</si>
  <si>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</si>
  <si>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</si>
  <si>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</si>
  <si>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</si>
  <si>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</si>
  <si>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</si>
  <si>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</si>
  <si>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</si>
  <si>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</si>
  <si>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</si>
  <si>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</si>
  <si>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</si>
  <si>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</si>
  <si>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</si>
  <si>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</si>
  <si>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</si>
  <si>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</si>
  <si>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</si>
  <si>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</si>
  <si>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</si>
  <si>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</si>
  <si>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</si>
  <si>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</si>
  <si>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</si>
  <si>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</si>
  <si>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</si>
  <si>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</si>
  <si>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</si>
  <si>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</si>
  <si>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</si>
  <si>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</si>
  <si>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</si>
  <si>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</si>
  <si>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</si>
  <si>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</si>
  <si>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</si>
  <si>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</si>
  <si>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</si>
  <si>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</si>
  <si>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</si>
  <si>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</si>
  <si>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</si>
  <si>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</si>
  <si>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</si>
  <si>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</si>
  <si>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</si>
  <si>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</si>
  <si>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</si>
  <si>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</si>
  <si>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</si>
  <si>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</si>
  <si>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</si>
  <si>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</si>
  <si>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</si>
  <si>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</si>
  <si>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</si>
  <si>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</si>
  <si>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</si>
  <si>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</si>
  <si>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</si>
  <si>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</si>
  <si>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</si>
  <si>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</si>
  <si>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</si>
  <si>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</si>
  <si>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</si>
  <si>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</si>
  <si>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</si>
  <si>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</si>
  <si>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</si>
  <si>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</si>
  <si>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</si>
  <si>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</si>
  <si>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</si>
  <si>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</si>
  <si>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</si>
  <si>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</si>
  <si>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</si>
  <si>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</si>
  <si>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</si>
  <si>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</si>
  <si>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</si>
  <si>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</si>
  <si>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</si>
  <si>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</si>
  <si>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</si>
  <si>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</si>
  <si>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</si>
  <si>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</si>
  <si>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</si>
  <si>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</si>
  <si>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</si>
  <si>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</si>
  <si>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</si>
  <si>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</si>
  <si>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</si>
  <si>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</si>
  <si>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</si>
  <si>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</si>
  <si>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</si>
  <si>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</si>
  <si>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</si>
  <si>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</si>
  <si>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</si>
  <si>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</si>
  <si>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</si>
  <si>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</si>
  <si>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</si>
  <si>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</si>
  <si>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</si>
  <si>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</si>
  <si>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</si>
  <si>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</si>
  <si>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</si>
  <si>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</si>
  <si>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</si>
  <si>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</si>
  <si>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</si>
  <si>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</si>
  <si>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</si>
  <si>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</si>
  <si>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</si>
  <si>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</si>
  <si>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</si>
  <si>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</si>
  <si>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</si>
  <si>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</si>
  <si>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</si>
  <si>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</si>
  <si>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</si>
  <si>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</si>
  <si>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</si>
  <si>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</si>
  <si>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</si>
  <si>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</si>
  <si>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</si>
  <si>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</si>
  <si>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</si>
  <si>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</si>
  <si>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</si>
  <si>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</si>
  <si>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</si>
  <si>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</si>
  <si>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</si>
  <si>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</si>
  <si>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</si>
  <si>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</si>
  <si>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</si>
  <si>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</si>
  <si>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</si>
  <si>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</si>
  <si>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</si>
  <si>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</si>
  <si>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</si>
  <si>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</si>
  <si>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</si>
  <si>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</si>
  <si>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</si>
  <si>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</si>
  <si>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</si>
  <si>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</si>
  <si>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</si>
  <si>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</si>
  <si>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</si>
  <si>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</si>
  <si>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</si>
  <si>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</si>
  <si>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</si>
  <si>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</si>
  <si>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</si>
  <si>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</si>
  <si>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</si>
  <si>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</si>
  <si>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</si>
  <si>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</si>
  <si>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</si>
  <si>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</si>
  <si>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</si>
  <si>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</si>
  <si>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</si>
  <si>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</si>
  <si>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</si>
  <si>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</si>
  <si>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</si>
  <si>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</si>
  <si>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</si>
  <si>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</si>
  <si>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</si>
  <si>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</si>
  <si>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</si>
  <si>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</si>
  <si>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</si>
  <si>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</si>
  <si>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</si>
  <si>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</si>
  <si>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</si>
  <si>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</si>
  <si>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</si>
  <si>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</si>
  <si>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</si>
  <si>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</si>
  <si>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</si>
  <si>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</si>
  <si>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</si>
  <si>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</si>
  <si>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</si>
  <si>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</si>
  <si>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</si>
  <si>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</si>
  <si>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</si>
  <si>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</si>
  <si>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</si>
  <si>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</si>
  <si>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</si>
  <si>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</si>
  <si>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</si>
  <si>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</si>
  <si>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</si>
  <si>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</si>
  <si>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</si>
  <si>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</si>
  <si>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</si>
  <si>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</si>
  <si>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</si>
  <si>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</si>
  <si>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</si>
  <si>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</si>
  <si>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</si>
  <si>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</si>
  <si>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</si>
  <si>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</si>
  <si>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</si>
  <si>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</si>
  <si>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</si>
  <si>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</si>
  <si>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</si>
  <si>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</si>
  <si>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</si>
  <si>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</si>
  <si>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</si>
  <si>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</si>
  <si>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</si>
  <si>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</si>
  <si>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</si>
  <si>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</si>
  <si>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</si>
  <si>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</si>
  <si>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</si>
  <si>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</si>
  <si>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</si>
  <si>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</si>
  <si>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</si>
  <si>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</si>
  <si>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</si>
  <si>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</si>
  <si>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</si>
  <si>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</si>
  <si>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</si>
  <si>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</si>
  <si>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</si>
  <si>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</si>
  <si>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</si>
  <si>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</si>
  <si>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</si>
  <si>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</si>
  <si>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</si>
  <si>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</si>
  <si>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</si>
  <si>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</si>
  <si>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</si>
  <si>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</si>
  <si>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</si>
  <si>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</si>
  <si>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</si>
  <si>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</si>
  <si>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</si>
  <si>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</si>
  <si>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</si>
  <si>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</si>
  <si>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</si>
  <si>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</si>
  <si>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</si>
  <si>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</si>
  <si>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</si>
  <si>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</si>
  <si>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</si>
  <si>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</si>
  <si>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</si>
  <si>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</si>
  <si>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</si>
  <si>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</si>
  <si>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</si>
  <si>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</si>
  <si>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</si>
  <si>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</si>
  <si>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</si>
  <si>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</si>
  <si>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</si>
  <si>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</si>
  <si>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</si>
  <si>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</si>
  <si>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</si>
  <si>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</si>
  <si>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</si>
  <si>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</si>
  <si>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</si>
  <si>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</si>
  <si>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</si>
  <si>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</si>
  <si>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</si>
  <si>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</si>
  <si>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</si>
  <si>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</si>
  <si>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</si>
  <si>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</si>
  <si>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</si>
  <si>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</si>
  <si>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</si>
  <si>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</si>
  <si>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</si>
  <si>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</si>
  <si>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</si>
  <si>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</si>
  <si>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</si>
  <si>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</si>
  <si>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</si>
  <si>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</si>
  <si>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</si>
  <si>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</si>
  <si>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</si>
  <si>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</si>
  <si>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</si>
  <si>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</si>
  <si>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</si>
  <si>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</si>
  <si>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</si>
  <si>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</si>
  <si>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</si>
  <si>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</si>
  <si>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</si>
  <si>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</si>
  <si>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</si>
  <si>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</si>
  <si>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</si>
  <si>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</si>
  <si>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</si>
  <si>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</si>
  <si>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</si>
  <si>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</si>
  <si>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</si>
  <si>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</si>
  <si>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</si>
  <si>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</si>
  <si>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</si>
  <si>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</si>
  <si>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</si>
  <si>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</si>
  <si>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</si>
  <si>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</si>
  <si>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</si>
  <si>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</si>
  <si>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</si>
  <si>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</si>
  <si>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</si>
  <si>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</si>
  <si>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</si>
  <si>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</si>
  <si>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</si>
  <si>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</si>
  <si>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</si>
  <si>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</si>
  <si>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</si>
  <si>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</si>
  <si>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</si>
  <si>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</si>
  <si>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</si>
  <si>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</si>
  <si>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</si>
  <si>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</si>
  <si>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</si>
  <si>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</si>
  <si>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</si>
  <si>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</si>
  <si>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</si>
  <si>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</si>
  <si>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</si>
  <si>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</si>
  <si>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</si>
  <si>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</si>
  <si>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</si>
  <si>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</si>
  <si>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</si>
  <si>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</si>
  <si>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</si>
  <si>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</si>
  <si>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</si>
  <si>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</si>
  <si>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</si>
  <si>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</si>
  <si>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</si>
  <si>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</si>
  <si>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</si>
  <si>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</si>
  <si>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</si>
  <si>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</si>
  <si>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</si>
  <si>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</si>
  <si>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</si>
  <si>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</si>
  <si>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</si>
  <si>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</si>
  <si>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</si>
  <si>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</si>
  <si>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</si>
  <si>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</si>
  <si>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</si>
  <si>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</si>
  <si>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</si>
  <si>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</si>
  <si>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</si>
  <si>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</si>
  <si>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</si>
  <si>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</si>
  <si>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</si>
  <si>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</si>
  <si>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</si>
  <si>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</si>
  <si>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</si>
  <si>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</si>
  <si>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</si>
  <si>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</si>
  <si>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</si>
  <si>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</si>
  <si>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</si>
  <si>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</si>
  <si>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</si>
  <si>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</si>
  <si>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</si>
  <si>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</si>
  <si>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</si>
  <si>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</si>
  <si>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</si>
  <si>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</si>
  <si>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</si>
  <si>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</si>
  <si>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</si>
  <si>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</si>
  <si>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</si>
  <si>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</si>
  <si>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</si>
  <si>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</si>
  <si>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</si>
  <si>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</si>
  <si>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</si>
  <si>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</si>
  <si>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</si>
  <si>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</si>
  <si>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</si>
  <si>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</si>
  <si>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</si>
  <si>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</si>
  <si>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</si>
  <si>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</si>
  <si>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</si>
  <si>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</si>
  <si>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</si>
  <si>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</si>
  <si>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</si>
  <si>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</si>
  <si>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</si>
  <si>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</si>
  <si>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</si>
  <si>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</si>
  <si>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</si>
  <si>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</si>
  <si>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</si>
  <si>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</si>
  <si>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</si>
  <si>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</si>
  <si>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</si>
  <si>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</si>
  <si>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</si>
  <si>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</si>
  <si>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</si>
  <si>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</si>
  <si>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</si>
  <si>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</si>
  <si>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</si>
  <si>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</si>
  <si>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</si>
  <si>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</si>
  <si>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</si>
  <si>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</si>
  <si>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</si>
  <si>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</si>
  <si>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</si>
  <si>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</si>
  <si>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</si>
  <si>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</si>
  <si>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</si>
  <si>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</si>
  <si>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</si>
  <si>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</si>
  <si>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</si>
  <si>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</si>
  <si>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</si>
  <si>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</si>
  <si>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</si>
  <si>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</si>
  <si>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</si>
  <si>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</si>
  <si>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</si>
  <si>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</si>
  <si>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</si>
  <si>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</si>
  <si>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</si>
  <si>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</si>
  <si>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</si>
  <si>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</si>
  <si>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</si>
  <si>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</si>
  <si>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</si>
  <si>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</si>
  <si>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</si>
  <si>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</si>
  <si>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</si>
  <si>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</si>
  <si>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</si>
  <si>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</si>
  <si>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</si>
  <si>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</si>
  <si>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</si>
  <si>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</si>
  <si>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</si>
  <si>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</si>
  <si>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</si>
  <si>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</si>
  <si>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</si>
  <si>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</si>
  <si>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</si>
  <si>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</si>
  <si>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</si>
  <si>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</si>
  <si>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</si>
  <si>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</si>
  <si>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</si>
  <si>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</si>
  <si>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</si>
  <si>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</si>
  <si>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</si>
  <si>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</si>
  <si>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</si>
  <si>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</si>
  <si>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</si>
  <si>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</si>
  <si>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</si>
  <si>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</si>
  <si>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</si>
  <si>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</si>
  <si>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</si>
  <si>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</si>
  <si>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</si>
  <si>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</si>
  <si>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</si>
  <si>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</si>
  <si>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</si>
  <si>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</si>
  <si>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</si>
  <si>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</si>
  <si>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</si>
  <si>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</si>
  <si>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</si>
  <si>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</si>
  <si>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</si>
  <si>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</si>
  <si>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</si>
  <si>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</si>
  <si>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</si>
  <si>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</si>
  <si>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</si>
  <si>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</si>
  <si>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</si>
  <si>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</si>
  <si>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</si>
  <si>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</si>
  <si>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</si>
  <si>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</si>
  <si>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</si>
  <si>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</si>
  <si>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</si>
  <si>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</si>
  <si>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</si>
  <si>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</si>
  <si>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</si>
  <si>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</si>
  <si>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</si>
  <si>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</si>
  <si>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</si>
  <si>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</si>
  <si>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</si>
  <si>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</si>
  <si>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</si>
  <si>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</si>
  <si>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</si>
  <si>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</si>
  <si>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</si>
  <si>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</si>
  <si>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</si>
  <si>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</si>
  <si>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</si>
  <si>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</si>
  <si>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</si>
  <si>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</si>
  <si>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</si>
  <si>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</si>
  <si>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</si>
  <si>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</si>
  <si>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</si>
  <si>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</si>
  <si>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</si>
  <si>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</si>
  <si>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</si>
  <si>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</si>
  <si>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</si>
  <si>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</si>
  <si>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</si>
  <si>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</si>
  <si>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</si>
  <si>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</si>
  <si>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</si>
  <si>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</si>
  <si>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</si>
  <si>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</si>
  <si>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</si>
  <si>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</si>
  <si>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</si>
  <si>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</si>
  <si>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</si>
  <si>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</si>
  <si>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</si>
  <si>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</si>
  <si>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</si>
  <si>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</si>
  <si>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</si>
  <si>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</si>
  <si>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</si>
  <si>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</si>
  <si>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</si>
  <si>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</si>
  <si>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</si>
  <si>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</si>
  <si>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</si>
  <si>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</si>
  <si>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</si>
  <si>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</si>
  <si>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</si>
  <si>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</si>
  <si>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</si>
  <si>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</si>
  <si>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</si>
  <si>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</si>
  <si>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</si>
  <si>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</si>
  <si>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</si>
  <si>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</si>
  <si>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</si>
  <si>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</si>
  <si>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</si>
  <si>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</si>
  <si>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</si>
  <si>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</si>
  <si>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</si>
  <si>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</si>
  <si>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</si>
  <si>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</si>
  <si>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</si>
  <si>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</si>
  <si>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</si>
  <si>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</si>
  <si>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</si>
  <si>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</si>
  <si>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</si>
  <si>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</si>
  <si>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</si>
  <si>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</si>
  <si>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</si>
  <si>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</si>
  <si>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</si>
  <si>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</si>
  <si>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</si>
  <si>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</si>
  <si>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</si>
  <si>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</si>
  <si>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</si>
  <si>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</si>
  <si>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</si>
  <si>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</si>
  <si>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</si>
  <si>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</si>
  <si>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</si>
  <si>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</si>
  <si>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</si>
  <si>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</si>
  <si>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</si>
  <si>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</si>
  <si>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</si>
  <si>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</si>
  <si>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</si>
  <si>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</si>
  <si>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</si>
  <si>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</si>
  <si>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</si>
  <si>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</si>
  <si>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</si>
  <si>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</si>
  <si>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</si>
  <si>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</si>
  <si>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</si>
  <si>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</si>
  <si>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</si>
  <si>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</si>
  <si>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</si>
  <si>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</si>
  <si>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</si>
  <si>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</si>
  <si>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</si>
  <si>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</si>
  <si>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</si>
  <si>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</si>
  <si>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</si>
  <si>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</si>
  <si>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</si>
  <si>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</si>
  <si>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</si>
  <si>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</si>
  <si>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</si>
  <si>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</si>
  <si>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</si>
  <si>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</si>
  <si>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</si>
  <si>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</si>
  <si>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</si>
  <si>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</si>
  <si>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</si>
  <si>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</si>
  <si>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</si>
  <si>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</si>
  <si>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</si>
  <si>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</si>
  <si>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</si>
  <si>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</si>
  <si>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</si>
  <si>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</si>
  <si>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</si>
  <si>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</si>
  <si>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</si>
  <si>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</si>
  <si>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</si>
  <si>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</si>
  <si>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</si>
  <si>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</si>
  <si>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</si>
  <si>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</si>
  <si>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</si>
  <si>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</si>
  <si>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</si>
  <si>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</si>
  <si>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</si>
  <si>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</si>
  <si>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</si>
  <si>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</si>
  <si>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</si>
  <si>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</si>
  <si>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</si>
  <si>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</si>
  <si>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</si>
  <si>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</si>
  <si>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</si>
  <si>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</si>
  <si>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</si>
  <si>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</si>
  <si>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</si>
  <si>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</si>
  <si>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</si>
  <si>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</si>
  <si>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</si>
  <si>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</si>
  <si>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</si>
  <si>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</si>
  <si>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</si>
  <si>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</si>
  <si>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</si>
  <si>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</si>
  <si>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</si>
  <si>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</si>
  <si>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</si>
  <si>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</si>
  <si>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</si>
  <si>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</si>
  <si>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</si>
  <si>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</si>
  <si>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</si>
  <si>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</si>
  <si>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</si>
  <si>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</si>
  <si>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</si>
  <si>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</si>
  <si>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</si>
  <si>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</si>
  <si>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</si>
  <si>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</si>
  <si>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</si>
  <si>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</si>
  <si>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</si>
  <si>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</si>
  <si>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</si>
  <si>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</si>
  <si>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</si>
  <si>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</si>
  <si>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</si>
  <si>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</si>
  <si>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</si>
  <si>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</si>
  <si>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</si>
  <si>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</si>
  <si>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</si>
  <si>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</si>
  <si>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</si>
  <si>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</si>
  <si>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</si>
  <si>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</si>
  <si>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</si>
  <si>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</si>
  <si>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</si>
  <si>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</si>
  <si>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</si>
  <si>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</si>
  <si>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</si>
  <si>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</si>
  <si>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</si>
  <si>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</si>
  <si>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</si>
  <si>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</si>
  <si>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</si>
  <si>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</si>
  <si>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</si>
  <si>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</si>
  <si>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</si>
  <si>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</si>
  <si>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</si>
  <si>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</si>
  <si>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</si>
  <si>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</si>
  <si>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</si>
  <si>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</si>
  <si>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</si>
  <si>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</si>
  <si>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</si>
  <si>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</si>
  <si>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</si>
  <si>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</si>
  <si>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</si>
  <si>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</si>
  <si>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</si>
  <si>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</si>
  <si>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</si>
  <si>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</si>
  <si>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</si>
  <si>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</si>
  <si>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</si>
  <si>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</si>
  <si>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</si>
  <si>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</si>
  <si>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</si>
  <si>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</si>
  <si>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</si>
  <si>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</si>
  <si>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</si>
  <si>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</si>
  <si>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</si>
  <si>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</si>
  <si>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</si>
  <si>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</si>
  <si>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</si>
  <si>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</si>
  <si>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</si>
  <si>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</si>
  <si>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</si>
  <si>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</si>
  <si>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</si>
  <si>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</si>
  <si>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</si>
  <si>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</si>
  <si>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</si>
  <si>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</si>
  <si>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</si>
  <si>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</si>
  <si>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</si>
  <si>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</si>
  <si>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</si>
  <si>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</si>
  <si>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</si>
  <si>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</si>
  <si>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</si>
  <si>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</si>
  <si>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</si>
  <si>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</si>
  <si>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</si>
  <si>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</si>
  <si>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</si>
  <si>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</si>
  <si>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</si>
  <si>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</si>
  <si>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</si>
  <si>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</si>
  <si>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</si>
  <si>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</si>
  <si>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</si>
  <si>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</si>
  <si>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</si>
  <si>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</si>
  <si>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</si>
  <si>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</si>
  <si>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</si>
  <si>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</si>
  <si>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</si>
  <si>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</si>
  <si>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</si>
  <si>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</si>
  <si>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</si>
  <si>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</si>
  <si>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</si>
  <si>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</si>
  <si>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</si>
  <si>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</si>
  <si>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</si>
  <si>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</si>
  <si>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</si>
  <si>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</si>
  <si>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</si>
  <si>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</si>
  <si>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</si>
  <si>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</si>
  <si>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</si>
  <si>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</si>
  <si>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</si>
  <si>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</si>
  <si>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</si>
  <si>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</si>
  <si>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</si>
  <si>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</si>
  <si>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</si>
  <si>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</si>
  <si>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</si>
  <si>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</si>
  <si>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</si>
  <si>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</si>
  <si>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</si>
  <si>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</si>
  <si>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</si>
  <si>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</si>
  <si>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</si>
  <si>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</si>
  <si>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</si>
  <si>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</si>
  <si>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</si>
  <si>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</si>
  <si>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</si>
  <si>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</si>
  <si>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</si>
  <si>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</si>
  <si>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</si>
  <si>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</si>
  <si>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</si>
  <si>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</si>
  <si>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</si>
  <si>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</si>
  <si>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</si>
  <si>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</si>
  <si>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</si>
  <si>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</si>
  <si>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</si>
  <si>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</si>
  <si>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</si>
  <si>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</si>
  <si>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</si>
  <si>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</si>
  <si>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</si>
  <si>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</si>
  <si>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</si>
  <si>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</si>
  <si>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</si>
  <si>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</si>
  <si>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</si>
  <si>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</si>
  <si>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</si>
  <si>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</si>
  <si>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</si>
  <si>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</si>
  <si>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</si>
  <si>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</si>
  <si>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</si>
  <si>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</si>
  <si>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</si>
  <si>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</si>
  <si>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</si>
  <si>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</si>
  <si>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</si>
  <si>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</si>
  <si>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</si>
  <si>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</si>
  <si>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</si>
  <si>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</si>
  <si>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</si>
  <si>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</si>
  <si>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</si>
  <si>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</si>
  <si>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</si>
  <si>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</si>
  <si>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</si>
  <si>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</si>
  <si>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</si>
  <si>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</si>
  <si>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</si>
  <si>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</si>
  <si>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</si>
  <si>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</si>
  <si>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</si>
  <si>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</si>
  <si>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</si>
  <si>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</si>
  <si>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</si>
  <si>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</si>
  <si>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</si>
  <si>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</si>
  <si>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</si>
  <si>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</si>
  <si>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</si>
  <si>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</si>
  <si>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</si>
  <si>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</si>
  <si>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</si>
  <si>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</si>
  <si>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</si>
  <si>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</si>
  <si>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</si>
  <si>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</si>
  <si>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</si>
  <si>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</si>
  <si>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</si>
  <si>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</si>
  <si>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</si>
  <si>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</si>
  <si>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</si>
  <si>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</si>
  <si>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</si>
  <si>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</si>
  <si>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</si>
  <si>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</si>
  <si>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</si>
  <si>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</si>
  <si>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</si>
  <si>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</si>
  <si>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</si>
  <si>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</si>
  <si>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</si>
  <si>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</si>
  <si>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</si>
  <si>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</si>
  <si>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</si>
  <si>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</si>
  <si>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</si>
  <si>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</si>
  <si>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</si>
  <si>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</si>
  <si>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</si>
  <si>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</si>
  <si>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</si>
  <si>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</si>
  <si>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</si>
  <si>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</si>
  <si>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</si>
  <si>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</si>
  <si>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</si>
  <si>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</si>
  <si>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</si>
  <si>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</si>
  <si>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</si>
  <si>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</si>
  <si>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</si>
  <si>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</si>
  <si>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</si>
  <si>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</si>
  <si>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</si>
  <si>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</si>
  <si>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</si>
  <si>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</si>
  <si>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</si>
  <si>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</si>
  <si>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</si>
  <si>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</si>
  <si>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</si>
  <si>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</si>
  <si>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</si>
  <si>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</si>
  <si>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</si>
  <si>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</si>
  <si>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</si>
  <si>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</si>
  <si>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</si>
  <si>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</si>
  <si>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</si>
  <si>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</si>
  <si>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</si>
  <si>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</si>
  <si>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</si>
  <si>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</si>
  <si>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</si>
  <si>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</si>
  <si>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</si>
  <si>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</si>
  <si>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</si>
  <si>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</si>
  <si>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</si>
  <si>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</si>
  <si>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</si>
  <si>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</si>
  <si>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</si>
  <si>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</si>
  <si>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</si>
  <si>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</si>
  <si>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</si>
  <si>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</si>
  <si>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</si>
  <si>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</si>
  <si>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</si>
  <si>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</si>
  <si>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</si>
  <si>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</si>
  <si>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</si>
  <si>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</si>
  <si>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</si>
  <si>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</si>
  <si>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</si>
  <si>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</si>
  <si>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</si>
  <si>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</si>
  <si>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</si>
  <si>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</si>
  <si>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</si>
  <si>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</si>
  <si>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</si>
  <si>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</si>
  <si>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</si>
  <si>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</si>
  <si>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</si>
  <si>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</si>
  <si>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</si>
  <si>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</si>
  <si>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</si>
  <si>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</si>
  <si>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</si>
  <si>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</si>
  <si>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</si>
  <si>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</si>
  <si>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</si>
  <si>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</si>
  <si>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</si>
  <si>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</si>
  <si>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</si>
  <si>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</si>
  <si>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</si>
  <si>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</si>
  <si>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</si>
  <si>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</si>
  <si>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</si>
  <si>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</si>
  <si>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</si>
  <si>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</si>
  <si>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</si>
  <si>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</si>
  <si>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</si>
  <si>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</si>
  <si>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</si>
  <si>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</si>
  <si>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</si>
  <si>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</si>
  <si>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</si>
  <si>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</si>
  <si>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</si>
  <si>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</si>
  <si>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</si>
  <si>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</si>
  <si>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</si>
  <si>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</si>
  <si>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</si>
  <si>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</si>
  <si>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</si>
  <si>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</si>
  <si>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</si>
  <si>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</si>
  <si>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</si>
  <si>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</si>
  <si>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</si>
  <si>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</si>
  <si>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</si>
  <si>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</si>
  <si>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</si>
  <si>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</si>
  <si>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</si>
  <si>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</si>
  <si>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</si>
  <si>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</si>
  <si>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</si>
  <si>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</si>
  <si>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</si>
  <si>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</si>
  <si>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</si>
  <si>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</si>
  <si>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</si>
  <si>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</si>
  <si>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</si>
  <si>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</si>
  <si>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</si>
  <si>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</si>
  <si>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</si>
  <si>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</si>
  <si>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</si>
  <si>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</si>
  <si>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</si>
  <si>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</si>
  <si>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</si>
  <si>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</si>
  <si>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</si>
  <si>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</si>
  <si>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</si>
  <si>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</si>
  <si>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</si>
  <si>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</si>
  <si>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</si>
  <si>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</si>
  <si>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</si>
  <si>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</si>
  <si>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</si>
  <si>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</si>
  <si>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</si>
  <si>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</si>
  <si>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</si>
  <si>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</si>
  <si>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</si>
  <si>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</si>
  <si>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</si>
  <si>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</si>
  <si>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</si>
  <si>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</si>
  <si>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</si>
  <si>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</si>
  <si>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</si>
  <si>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</si>
  <si>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</si>
  <si>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</si>
  <si>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</si>
  <si>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</si>
  <si>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</si>
  <si>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</si>
  <si>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</si>
  <si>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</si>
  <si>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</si>
  <si>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</si>
  <si>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</si>
  <si>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</si>
  <si>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</si>
  <si>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</si>
  <si>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</si>
  <si>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</si>
  <si>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</si>
  <si>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</si>
  <si>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</si>
  <si>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</si>
  <si>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</si>
  <si>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</si>
  <si>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</si>
  <si>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</si>
  <si>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</si>
  <si>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</si>
  <si>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</si>
  <si>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</si>
  <si>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</si>
  <si>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</si>
  <si>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</si>
  <si>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</si>
  <si>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</si>
  <si>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</si>
  <si>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</si>
  <si>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</si>
  <si>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</si>
  <si>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</si>
  <si>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</si>
  <si>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</si>
  <si>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</si>
  <si>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</si>
  <si>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</si>
  <si>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</si>
  <si>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</si>
  <si>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</si>
  <si>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</si>
  <si>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</si>
  <si>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</si>
  <si>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</si>
  <si>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</si>
  <si>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</si>
  <si>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</si>
  <si>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</si>
  <si>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</si>
  <si>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</si>
  <si>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</si>
  <si>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</si>
  <si>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</si>
  <si>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</si>
  <si>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</si>
  <si>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</si>
  <si>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</si>
  <si>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</si>
  <si>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</si>
  <si>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</si>
  <si>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</si>
  <si>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</si>
  <si>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</si>
  <si>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</si>
  <si>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</si>
  <si>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</si>
  <si>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</si>
  <si>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</si>
  <si>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</si>
  <si>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</si>
  <si>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</si>
  <si>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</si>
  <si>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</si>
  <si>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</si>
  <si>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</si>
  <si>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</si>
  <si>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</si>
  <si>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</si>
  <si>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</si>
  <si>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</si>
  <si>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</si>
  <si>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</si>
  <si>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</si>
  <si>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</si>
  <si>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</si>
  <si>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</si>
  <si>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</si>
  <si>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</si>
  <si>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</si>
  <si>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</si>
  <si>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</si>
  <si>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</si>
  <si>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</si>
  <si>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</si>
  <si>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</si>
  <si>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</si>
  <si>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</si>
  <si>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</si>
  <si>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</si>
  <si>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</si>
  <si>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</si>
  <si>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</si>
  <si>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</si>
  <si>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</si>
  <si>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</si>
  <si>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</si>
  <si>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</si>
  <si>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</si>
  <si>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</si>
  <si>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</si>
  <si>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</si>
  <si>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</si>
  <si>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</si>
  <si>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</si>
  <si>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</si>
  <si>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</si>
  <si>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</si>
  <si>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</si>
  <si>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</si>
  <si>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</si>
  <si>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</si>
  <si>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</si>
  <si>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</si>
  <si>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</si>
  <si>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</si>
  <si>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</si>
  <si>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</si>
  <si>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</si>
  <si>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</si>
  <si>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</si>
  <si>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</si>
  <si>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</si>
  <si>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</si>
  <si>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</si>
  <si>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</si>
  <si>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</si>
  <si>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</si>
  <si>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</si>
  <si>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</si>
  <si>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</si>
  <si>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</si>
  <si>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</si>
  <si>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</si>
  <si>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</si>
  <si>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</si>
  <si>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</si>
  <si>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</si>
  <si>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</si>
  <si>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</si>
  <si>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</si>
  <si>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</si>
  <si>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</si>
  <si>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</si>
  <si>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</si>
  <si>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</si>
  <si>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</si>
  <si>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</si>
  <si>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</si>
  <si>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</si>
  <si>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</si>
  <si>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</si>
  <si>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</si>
  <si>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</si>
  <si>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</si>
  <si>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</si>
  <si>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</si>
  <si>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</si>
  <si>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</si>
  <si>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</si>
  <si>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</si>
  <si>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</si>
  <si>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</si>
  <si>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</si>
  <si>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</si>
  <si>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</si>
  <si>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</si>
  <si>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</si>
  <si>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</si>
  <si>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</si>
  <si>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</si>
  <si>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</si>
  <si>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</si>
  <si>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</si>
  <si>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</si>
  <si>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</si>
  <si>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</si>
  <si>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</si>
  <si>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</si>
  <si>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</si>
  <si>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</si>
  <si>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</si>
  <si>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</si>
  <si>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</si>
  <si>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</si>
  <si>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</si>
  <si>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</si>
  <si>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</si>
  <si>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</si>
  <si>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</si>
  <si>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</si>
  <si>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</si>
  <si>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</si>
  <si>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</si>
  <si>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</si>
  <si>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</si>
  <si>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</si>
  <si>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</si>
  <si>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</si>
  <si>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</si>
  <si>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</si>
  <si>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</si>
  <si>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</si>
  <si>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</si>
  <si>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</si>
  <si>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</si>
  <si>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</si>
  <si>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</si>
  <si>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</si>
  <si>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</si>
  <si>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</si>
  <si>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</si>
  <si>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</si>
  <si>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</si>
  <si>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</si>
  <si>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</si>
  <si>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</si>
  <si>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</si>
  <si>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</si>
  <si>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</si>
  <si>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</si>
  <si>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</si>
  <si>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</si>
  <si>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</si>
  <si>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</si>
  <si>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</si>
  <si>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</si>
  <si>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</si>
  <si>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</si>
  <si>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</si>
  <si>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</si>
  <si>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</si>
  <si>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</si>
  <si>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</si>
  <si>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</si>
  <si>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</si>
  <si>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</si>
  <si>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</si>
  <si>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</si>
  <si>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</si>
  <si>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</si>
  <si>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</si>
  <si>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</si>
  <si>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</si>
  <si>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</si>
  <si>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</si>
  <si>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</si>
  <si>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</si>
  <si>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</si>
  <si>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</si>
  <si>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</si>
  <si>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</si>
  <si>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</si>
  <si>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</si>
  <si>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</si>
  <si>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</si>
  <si>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</si>
  <si>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</si>
  <si>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</si>
  <si>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</si>
  <si>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</si>
  <si>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</si>
  <si>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</si>
  <si>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</si>
  <si>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</si>
  <si>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</si>
  <si>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</si>
  <si>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</si>
  <si>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</si>
  <si>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</si>
  <si>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</si>
  <si>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</si>
  <si>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</si>
  <si>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</si>
  <si>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</si>
  <si>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</si>
  <si>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</si>
  <si>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</si>
  <si>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</si>
  <si>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</si>
  <si>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</si>
  <si>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</si>
  <si>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</si>
  <si>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</si>
  <si>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</si>
  <si>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</si>
  <si>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</si>
  <si>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</si>
  <si>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</si>
  <si>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</si>
  <si>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</si>
  <si>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</si>
  <si>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</si>
  <si>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</si>
  <si>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</si>
  <si>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</si>
  <si>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</si>
  <si>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</si>
  <si>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</si>
  <si>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</si>
  <si>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</si>
  <si>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</si>
  <si>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</si>
  <si>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</si>
  <si>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</si>
  <si>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</si>
  <si>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</si>
  <si>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</si>
  <si>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</si>
  <si>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</si>
  <si>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</si>
  <si>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</si>
  <si>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</si>
  <si>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</si>
  <si>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</si>
  <si>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</si>
  <si>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</si>
  <si>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</si>
  <si>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</si>
  <si>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</si>
  <si>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</si>
  <si>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</si>
  <si>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</si>
  <si>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</si>
  <si>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</si>
  <si>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</si>
  <si>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</si>
  <si>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</si>
  <si>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</si>
  <si>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</si>
  <si>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</si>
  <si>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</si>
  <si>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</si>
  <si>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</si>
  <si>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</si>
  <si>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</si>
  <si>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</si>
  <si>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</si>
  <si>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</si>
  <si>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</si>
  <si>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</si>
  <si>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</si>
  <si>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</si>
  <si>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</si>
  <si>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</si>
  <si>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</si>
  <si>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</si>
  <si>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</si>
  <si>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</si>
  <si>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</si>
  <si>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</si>
  <si>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</si>
  <si>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</si>
  <si>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</si>
  <si>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</si>
  <si>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</si>
  <si>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</si>
  <si>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</si>
  <si>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</si>
  <si>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</si>
  <si>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</si>
  <si>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</si>
  <si>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</si>
  <si>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</si>
  <si>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</si>
  <si>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</si>
  <si>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</si>
  <si>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</si>
  <si>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</si>
  <si>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</si>
  <si>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</si>
  <si>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</si>
  <si>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</si>
  <si>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</si>
  <si>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</si>
  <si>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</si>
  <si>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</si>
  <si>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</si>
  <si>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</si>
  <si>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</si>
  <si>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</si>
  <si>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</si>
  <si>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</si>
  <si>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</si>
  <si>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</si>
  <si>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</si>
  <si>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</si>
  <si>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</si>
  <si>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</si>
  <si>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</si>
  <si>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</si>
  <si>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</si>
  <si>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</si>
  <si>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</si>
  <si>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</si>
  <si>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</si>
  <si>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</si>
  <si>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</si>
  <si>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</si>
  <si>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</si>
  <si>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</si>
  <si>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</si>
  <si>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</si>
  <si>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</si>
  <si>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</si>
  <si>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</si>
  <si>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</si>
  <si>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</si>
  <si>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</si>
  <si>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</si>
  <si>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</si>
  <si>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</si>
  <si>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</si>
  <si>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</si>
  <si>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</si>
  <si>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</si>
  <si>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</si>
  <si>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</si>
  <si>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</si>
  <si>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</si>
  <si>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</si>
  <si>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</si>
  <si>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</si>
  <si>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</si>
  <si>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</si>
  <si>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</si>
  <si>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</si>
  <si>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</si>
  <si>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</si>
  <si>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</si>
  <si>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</si>
  <si>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</si>
  <si>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</si>
  <si>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</si>
  <si>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</si>
  <si>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</si>
  <si>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</si>
  <si>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</si>
  <si>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</si>
  <si>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</si>
  <si>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</si>
  <si>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</si>
  <si>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</si>
  <si>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</si>
  <si>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</si>
  <si>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</si>
  <si>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</si>
  <si>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</si>
  <si>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</si>
  <si>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</si>
  <si>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</si>
  <si>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</si>
  <si>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</si>
  <si>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</si>
  <si>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</si>
  <si>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</si>
  <si>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</si>
  <si>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</si>
  <si>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</si>
  <si>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</si>
  <si>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</si>
  <si>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</si>
  <si>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</si>
  <si>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</si>
  <si>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</si>
  <si>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</si>
  <si>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</si>
  <si>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</si>
  <si>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</si>
  <si>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</si>
  <si>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</si>
  <si>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</si>
  <si>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</si>
  <si>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</si>
  <si>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</si>
  <si>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</si>
  <si>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</si>
  <si>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</si>
  <si>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</si>
  <si>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</si>
  <si>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</si>
  <si>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</si>
  <si>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</si>
  <si>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</si>
  <si>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</si>
  <si>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</si>
  <si>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</si>
  <si>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</si>
  <si>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</si>
  <si>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</si>
  <si>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</si>
  <si>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</si>
  <si>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</si>
  <si>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</si>
  <si>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</si>
  <si>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</si>
  <si>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</si>
  <si>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</si>
  <si>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</si>
  <si>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</si>
  <si>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</si>
  <si>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</si>
  <si>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</si>
  <si>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</si>
  <si>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</si>
  <si>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</si>
  <si>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</si>
  <si>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</si>
  <si>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</si>
  <si>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</si>
  <si>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</si>
  <si>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</si>
  <si>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</si>
  <si>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</si>
  <si>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</si>
  <si>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</si>
  <si>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</si>
  <si>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</si>
  <si>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</si>
  <si>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</si>
  <si>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</si>
  <si>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</si>
  <si>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</si>
  <si>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</si>
  <si>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</si>
  <si>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</si>
  <si>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</si>
  <si>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</si>
  <si>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</si>
  <si>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</si>
  <si>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</si>
  <si>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</si>
  <si>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</si>
  <si>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</si>
  <si>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</si>
  <si>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</si>
  <si>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</si>
  <si>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</si>
  <si>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</si>
  <si>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</si>
  <si>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</si>
  <si>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</si>
  <si>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</si>
  <si>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</si>
  <si>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</si>
  <si>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</si>
  <si>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</si>
  <si>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</si>
  <si>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</si>
  <si>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</si>
  <si>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</si>
  <si>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</si>
  <si>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</si>
  <si>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</si>
  <si>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</si>
  <si>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</si>
  <si>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</si>
  <si>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</si>
  <si>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</si>
  <si>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</si>
  <si>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</si>
  <si>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</si>
  <si>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</si>
  <si>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</si>
  <si>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</si>
  <si>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</si>
  <si>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</si>
  <si>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</si>
  <si>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</si>
  <si>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</si>
  <si>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</si>
  <si>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</si>
  <si>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</si>
  <si>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</si>
  <si>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</si>
  <si>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</si>
  <si>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</si>
  <si>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</si>
  <si>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</si>
  <si>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</si>
  <si>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</si>
  <si>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</si>
  <si>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</si>
  <si>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</si>
  <si>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</si>
  <si>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</si>
  <si>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</si>
  <si>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</si>
  <si>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</si>
  <si>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</si>
  <si>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</si>
  <si>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</si>
  <si>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</si>
  <si>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</si>
  <si>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</si>
  <si>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</si>
  <si>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</si>
  <si>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</si>
  <si>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</si>
  <si>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</si>
  <si>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</si>
  <si>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</si>
  <si>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</si>
  <si>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</si>
  <si>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</si>
  <si>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</si>
  <si>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</si>
  <si>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</si>
  <si>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</si>
  <si>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</si>
  <si>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</si>
  <si>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</si>
  <si>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</si>
  <si>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</si>
  <si>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</si>
  <si>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</si>
  <si>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</si>
  <si>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</si>
  <si>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</si>
  <si>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</si>
  <si>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</si>
  <si>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</si>
  <si>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</si>
  <si>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</si>
  <si>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</si>
  <si>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</si>
  <si>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</si>
  <si>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</si>
  <si>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</si>
  <si>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</si>
  <si>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</si>
  <si>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</si>
  <si>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</si>
  <si>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</si>
  <si>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</si>
  <si>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</si>
  <si>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</si>
  <si>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</si>
  <si>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</si>
  <si>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</si>
  <si>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</si>
  <si>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</si>
  <si>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</si>
  <si>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</si>
  <si>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</si>
  <si>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</si>
  <si>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</si>
  <si>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</si>
  <si>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</si>
  <si>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</si>
  <si>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</si>
  <si>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</si>
  <si>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</si>
  <si>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</si>
  <si>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</si>
  <si>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</si>
  <si>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</si>
  <si>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</si>
  <si>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</si>
  <si>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</si>
  <si>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</si>
  <si>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</si>
  <si>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</si>
  <si>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</si>
  <si>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</si>
  <si>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</si>
  <si>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</si>
  <si>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</si>
  <si>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</si>
  <si>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</si>
  <si>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</si>
  <si>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</si>
  <si>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</si>
  <si>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</si>
  <si>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</si>
  <si>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</si>
  <si>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</si>
  <si>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</si>
  <si>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</si>
  <si>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</si>
  <si>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</si>
  <si>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</si>
  <si>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</si>
  <si>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</si>
  <si>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</si>
  <si>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</si>
  <si>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</si>
  <si>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</si>
  <si>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</si>
  <si>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</si>
  <si>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</si>
  <si>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</si>
  <si>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</si>
  <si>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</si>
  <si>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</si>
  <si>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</si>
  <si>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</si>
  <si>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</si>
  <si>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</si>
  <si>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</si>
  <si>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</si>
  <si>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</si>
  <si>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</si>
  <si>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</si>
  <si>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</si>
  <si>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</si>
  <si>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</si>
  <si>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</si>
  <si>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</si>
  <si>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</si>
  <si>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</si>
  <si>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</si>
  <si>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</si>
  <si>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</si>
  <si>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</si>
  <si>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</si>
  <si>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</si>
  <si>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</si>
  <si>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</si>
  <si>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</si>
  <si>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</si>
  <si>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</si>
  <si>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</si>
  <si>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</si>
  <si>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</si>
  <si>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</si>
  <si>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</si>
  <si>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</si>
  <si>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</si>
  <si>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</si>
  <si>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</si>
  <si>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</si>
  <si>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</si>
  <si>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</si>
  <si>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</si>
  <si>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</si>
  <si>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</si>
  <si>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</si>
  <si>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</si>
  <si>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</si>
  <si>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</si>
  <si>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</si>
  <si>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</si>
  <si>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</si>
  <si>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</si>
  <si>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</si>
  <si>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</si>
  <si>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</si>
  <si>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</si>
  <si>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</si>
  <si>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</si>
  <si>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</si>
  <si>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</si>
  <si>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</si>
  <si>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</si>
  <si>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</si>
  <si>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</si>
  <si>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</si>
  <si>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</si>
  <si>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</si>
  <si>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</si>
  <si>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</si>
  <si>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</si>
  <si>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</si>
  <si>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</si>
  <si>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</si>
  <si>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</si>
  <si>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</si>
  <si>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</si>
  <si>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</si>
  <si>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</si>
  <si>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</si>
  <si>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</si>
  <si>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</si>
  <si>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</si>
  <si>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</si>
  <si>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</si>
  <si>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</si>
  <si>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</si>
  <si>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</si>
  <si>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</si>
  <si>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</si>
  <si>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</si>
  <si>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</si>
  <si>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</si>
  <si>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</si>
  <si>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</si>
  <si>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</si>
  <si>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</si>
  <si>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</si>
  <si>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</si>
  <si>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</si>
  <si>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</si>
  <si>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</si>
  <si>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</si>
  <si>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</si>
  <si>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</si>
  <si>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</si>
  <si>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</si>
  <si>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</si>
  <si>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</si>
  <si>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</si>
  <si>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</si>
  <si>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</si>
  <si>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</si>
  <si>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</si>
  <si>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</si>
  <si>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</si>
  <si>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</si>
  <si>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</si>
  <si>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</si>
  <si>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</si>
  <si>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</si>
  <si>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</si>
  <si>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</si>
  <si>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</si>
  <si>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</si>
  <si>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</si>
  <si>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</si>
  <si>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</si>
  <si>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</si>
  <si>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</si>
  <si>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</si>
  <si>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</si>
  <si>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</si>
  <si>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</si>
  <si>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</si>
  <si>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</si>
  <si>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</si>
  <si>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</si>
  <si>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</si>
  <si>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</si>
  <si>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</si>
  <si>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</si>
  <si>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</si>
  <si>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</si>
  <si>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</si>
  <si>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</si>
  <si>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</si>
  <si>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</si>
  <si>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</si>
  <si>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</si>
  <si>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</si>
  <si>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</si>
  <si>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</si>
  <si>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</si>
  <si>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</si>
  <si>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</si>
  <si>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</si>
  <si>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</si>
  <si>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</si>
  <si>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</si>
  <si>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</si>
  <si>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</si>
  <si>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</si>
  <si>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</si>
  <si>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</si>
  <si>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</si>
  <si>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</si>
  <si>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</si>
  <si>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</si>
  <si>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</si>
  <si>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</si>
  <si>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</si>
  <si>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</si>
  <si>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</si>
  <si>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</si>
  <si>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</si>
  <si>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</si>
  <si>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</si>
  <si>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</si>
  <si>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</si>
  <si>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</si>
  <si>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</si>
  <si>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</si>
  <si>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</si>
  <si>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</si>
  <si>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</si>
  <si>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</si>
  <si>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</si>
  <si>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</si>
  <si>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</si>
  <si>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</si>
  <si>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</si>
  <si>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</si>
  <si>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</si>
  <si>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</si>
  <si>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</si>
  <si>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</si>
  <si>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</si>
  <si>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</si>
  <si>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</si>
  <si>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</si>
  <si>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</si>
  <si>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</si>
  <si>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</si>
  <si>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</si>
  <si>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</si>
  <si>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</si>
  <si>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</si>
  <si>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</si>
  <si>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</si>
  <si>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</si>
  <si>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</si>
  <si>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</si>
  <si>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</si>
  <si>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</si>
  <si>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</si>
  <si>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</si>
  <si>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</si>
  <si>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</si>
  <si>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</si>
  <si>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</si>
  <si>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</si>
  <si>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</si>
  <si>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</si>
  <si>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</si>
  <si>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</si>
  <si>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</si>
  <si>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</si>
  <si>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</si>
  <si>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</si>
  <si>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</si>
  <si>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</si>
  <si>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</si>
  <si>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</si>
  <si>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</si>
  <si>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</si>
  <si>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</si>
  <si>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</si>
  <si>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</si>
  <si>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</si>
  <si>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</si>
  <si>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</si>
  <si>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</si>
  <si>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</si>
  <si>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</si>
  <si>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</si>
  <si>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</si>
  <si>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</si>
  <si>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</si>
  <si>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</si>
  <si>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</si>
  <si>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</si>
  <si>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</si>
  <si>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</si>
  <si>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</si>
  <si>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</si>
  <si>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</si>
  <si>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</si>
  <si>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</si>
  <si>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</si>
  <si>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</si>
  <si>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</si>
  <si>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</si>
  <si>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</si>
  <si>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</si>
  <si>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</si>
  <si>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</si>
  <si>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</si>
  <si>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</si>
  <si>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</si>
  <si>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</si>
  <si>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</si>
  <si>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</si>
  <si>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</si>
  <si>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</si>
  <si>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</si>
  <si>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</si>
  <si>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</si>
  <si>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</si>
  <si>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</si>
  <si>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</si>
  <si>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</si>
  <si>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</si>
  <si>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</si>
  <si>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</si>
  <si>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</si>
  <si>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</si>
  <si>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</si>
  <si>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</si>
  <si>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</si>
  <si>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</si>
  <si>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</si>
  <si>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</si>
  <si>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</si>
  <si>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</si>
  <si>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</si>
  <si>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</si>
  <si>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</si>
  <si>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</si>
  <si>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</si>
  <si>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</si>
  <si>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</si>
  <si>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</si>
  <si>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</si>
  <si>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</si>
  <si>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</si>
  <si>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</si>
  <si>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</si>
  <si>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</si>
  <si>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</si>
  <si>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</si>
  <si>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</si>
  <si>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</si>
  <si>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</si>
  <si>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</si>
  <si>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</si>
  <si>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</si>
  <si>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</si>
  <si>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</si>
  <si>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</si>
  <si>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</si>
  <si>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</si>
  <si>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</si>
  <si>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</si>
  <si>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</si>
  <si>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</si>
  <si>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</si>
  <si>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</si>
  <si>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</si>
  <si>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</si>
  <si>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</si>
  <si>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</si>
  <si>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</si>
  <si>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</si>
  <si>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</si>
  <si>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</si>
  <si>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</si>
  <si>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</si>
  <si>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</si>
  <si>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</si>
  <si>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</si>
  <si>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</si>
  <si>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</si>
  <si>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</si>
  <si>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</si>
  <si>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</si>
  <si>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</si>
  <si>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</si>
  <si>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</si>
  <si>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</si>
  <si>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</si>
  <si>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</si>
  <si>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</si>
  <si>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</si>
  <si>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</si>
  <si>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</si>
  <si>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</si>
  <si>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</si>
  <si>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</si>
  <si>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</si>
  <si>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</si>
  <si>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</si>
  <si>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</si>
  <si>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</si>
  <si>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</si>
  <si>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</si>
  <si>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</si>
  <si>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</si>
  <si>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</si>
  <si>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</si>
  <si>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</si>
  <si>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</si>
  <si>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</si>
  <si>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</si>
  <si>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</si>
  <si>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</si>
  <si>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</si>
  <si>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</si>
  <si>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</si>
  <si>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</si>
  <si>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</si>
  <si>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</si>
  <si>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</si>
  <si>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</si>
  <si>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</si>
  <si>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</si>
  <si>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</si>
  <si>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</si>
  <si>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</si>
  <si>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</si>
  <si>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</si>
  <si>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</si>
  <si>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</si>
  <si>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</si>
  <si>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</si>
  <si>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</si>
  <si>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</si>
  <si>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</si>
  <si>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</si>
  <si>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</si>
  <si>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</si>
  <si>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</si>
  <si>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</si>
  <si>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</si>
  <si>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</si>
  <si>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</si>
  <si>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</si>
  <si>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</si>
  <si>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</si>
  <si>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</si>
  <si>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</si>
  <si>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</si>
  <si>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</si>
  <si>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</si>
  <si>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</si>
  <si>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</si>
  <si>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</si>
  <si>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</si>
  <si>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</si>
  <si>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</si>
  <si>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</si>
  <si>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</si>
  <si>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</si>
  <si>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</si>
  <si>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</si>
  <si>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</si>
  <si>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</si>
  <si>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</si>
  <si>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</si>
  <si>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</si>
  <si>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</si>
  <si>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</si>
  <si>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</si>
  <si>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</si>
  <si>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</si>
  <si>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</si>
  <si>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</si>
  <si>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</si>
  <si>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</si>
  <si>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</si>
  <si>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</si>
  <si>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</si>
  <si>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</si>
  <si>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</si>
  <si>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</si>
  <si>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</si>
  <si>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</si>
  <si>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</si>
  <si>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</si>
  <si>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</si>
  <si>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</si>
  <si>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</si>
  <si>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</si>
  <si>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</si>
  <si>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</si>
  <si>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</si>
  <si>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</si>
  <si>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</si>
  <si>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</si>
  <si>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</si>
  <si>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</si>
  <si>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</si>
  <si>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</si>
  <si>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</si>
  <si>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</si>
  <si>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</si>
  <si>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</si>
  <si>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</si>
  <si>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</si>
  <si>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</si>
  <si>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</si>
  <si>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</si>
  <si>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</si>
  <si>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</si>
  <si>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</si>
  <si>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</si>
  <si>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</si>
  <si>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</si>
  <si>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</si>
  <si>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</si>
  <si>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</si>
  <si>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</si>
  <si>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</si>
  <si>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</si>
  <si>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</si>
  <si>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</si>
  <si>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</si>
  <si>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</si>
  <si>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</si>
  <si>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</si>
  <si>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</si>
  <si>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</si>
  <si>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</si>
  <si>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</si>
  <si>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</si>
  <si>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</si>
  <si>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</si>
  <si>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</si>
  <si>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</si>
  <si>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</si>
  <si>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</si>
  <si>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</si>
  <si>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</si>
  <si>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</si>
  <si>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</si>
  <si>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</si>
  <si>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</si>
  <si>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</si>
  <si>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</si>
  <si>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</si>
  <si>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</si>
  <si>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</si>
  <si>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</si>
  <si>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</si>
  <si>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</si>
  <si>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</si>
  <si>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</si>
  <si>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</si>
  <si>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</si>
  <si>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</si>
  <si>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</si>
  <si>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</si>
  <si>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</si>
  <si>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</si>
  <si>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</si>
  <si>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</si>
  <si>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</si>
  <si>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</si>
  <si>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</si>
  <si>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</si>
  <si>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</si>
  <si>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</si>
  <si>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</si>
  <si>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</si>
  <si>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</si>
  <si>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</si>
  <si>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</si>
  <si>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</si>
  <si>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</si>
  <si>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</si>
  <si>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</si>
  <si>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</si>
  <si>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</si>
  <si>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</si>
  <si>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</si>
  <si>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</si>
  <si>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</si>
  <si>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</si>
  <si>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</si>
  <si>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</si>
  <si>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</si>
  <si>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</si>
  <si>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</si>
  <si>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</si>
  <si>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</si>
  <si>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</si>
  <si>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</si>
  <si>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</si>
  <si>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</si>
  <si>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</si>
  <si>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</si>
  <si>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</si>
  <si>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</si>
  <si>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</si>
  <si>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</si>
  <si>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</si>
  <si>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</si>
  <si>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</si>
  <si>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</si>
  <si>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</si>
  <si>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</si>
  <si>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</si>
  <si>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</si>
  <si>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</si>
  <si>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</si>
  <si>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</si>
  <si>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</si>
  <si>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</si>
  <si>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</si>
  <si>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</si>
  <si>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</si>
  <si>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</si>
  <si>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</si>
  <si>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</si>
  <si>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</si>
  <si>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</si>
  <si>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</si>
  <si>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</si>
  <si>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</si>
  <si>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</si>
  <si>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</si>
  <si>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</si>
  <si>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</si>
  <si>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</si>
  <si>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</si>
  <si>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</si>
  <si>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</si>
  <si>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</si>
  <si>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</si>
  <si>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</si>
  <si>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</si>
  <si>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</si>
  <si>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</si>
  <si>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</si>
  <si>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</si>
  <si>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</si>
  <si>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</si>
  <si>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</si>
  <si>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</si>
  <si>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</si>
  <si>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</si>
  <si>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</si>
  <si>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</si>
  <si>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</si>
  <si>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</si>
  <si>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</si>
  <si>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</si>
  <si>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</si>
  <si>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</si>
  <si>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</si>
  <si>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</si>
  <si>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</si>
  <si>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</si>
  <si>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</si>
  <si>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</si>
  <si>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</si>
  <si>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</si>
  <si>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</si>
  <si>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</si>
  <si>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</si>
  <si>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</si>
  <si>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</si>
  <si>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</si>
  <si>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</si>
  <si>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</si>
  <si>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</si>
  <si>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</si>
  <si>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</si>
  <si>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</si>
  <si>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</si>
  <si>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</si>
  <si>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</si>
  <si>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</si>
  <si>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</si>
  <si>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</si>
  <si>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</si>
  <si>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</si>
  <si>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</si>
  <si>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</si>
  <si>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</si>
  <si>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</si>
  <si>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</si>
  <si>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</si>
  <si>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</si>
  <si>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</si>
  <si>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</si>
  <si>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</si>
  <si>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</si>
  <si>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</si>
  <si>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</si>
  <si>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</si>
  <si>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</si>
  <si>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</si>
  <si>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</si>
  <si>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</si>
  <si>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</si>
  <si>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</si>
  <si>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</si>
  <si>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</si>
  <si>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</si>
  <si>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</si>
  <si>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</si>
  <si>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</si>
  <si>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</si>
  <si>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</si>
  <si>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</si>
  <si>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</si>
  <si>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</si>
  <si>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</si>
  <si>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</si>
  <si>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</si>
  <si>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</si>
  <si>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</si>
  <si>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</si>
  <si>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</si>
  <si>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</si>
  <si>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</si>
  <si>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</si>
  <si>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</si>
  <si>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</si>
  <si>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</si>
  <si>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</si>
  <si>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</si>
  <si>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</si>
  <si>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</si>
  <si>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</si>
  <si>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</si>
  <si>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</si>
  <si>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</si>
  <si>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</si>
  <si>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</si>
  <si>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</si>
  <si>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</si>
  <si>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</si>
  <si>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</si>
  <si>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</si>
  <si>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</si>
  <si>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</si>
  <si>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</si>
  <si>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</si>
  <si>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</si>
  <si>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</si>
  <si>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</si>
  <si>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</si>
  <si>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</si>
  <si>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</si>
  <si>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</si>
  <si>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</si>
  <si>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</si>
  <si>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</si>
  <si>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</si>
  <si>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</si>
  <si>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</si>
  <si>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</si>
  <si>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</si>
  <si>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</si>
  <si>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</si>
  <si>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</si>
  <si>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</si>
  <si>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</si>
  <si>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</si>
  <si>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</si>
  <si>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</si>
  <si>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</si>
  <si>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</si>
  <si>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</si>
  <si>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</si>
  <si>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</si>
  <si>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</si>
  <si>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</si>
  <si>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</si>
  <si>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</si>
  <si>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</si>
  <si>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</si>
  <si>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</si>
  <si>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</si>
  <si>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</si>
  <si>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</si>
  <si>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</si>
  <si>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</si>
  <si>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</si>
  <si>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</si>
  <si>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</si>
  <si>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</si>
  <si>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</si>
  <si>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</si>
  <si>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</si>
  <si>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</si>
  <si>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</si>
  <si>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</si>
  <si>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</si>
  <si>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</si>
  <si>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</si>
  <si>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</si>
  <si>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</si>
  <si>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</si>
  <si>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</si>
  <si>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</si>
  <si>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</si>
  <si>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</si>
  <si>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</si>
  <si>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</si>
  <si>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</si>
  <si>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</si>
  <si>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</si>
  <si>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</si>
  <si>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</si>
  <si>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</si>
  <si>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</si>
  <si>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</si>
  <si>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</si>
  <si>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</si>
  <si>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</si>
  <si>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</si>
  <si>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</si>
  <si>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</si>
  <si>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</si>
  <si>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</si>
  <si>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</si>
  <si>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</si>
  <si>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</si>
  <si>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</si>
  <si>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</si>
  <si>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</si>
  <si>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</si>
  <si>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</si>
  <si>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</si>
  <si>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</si>
  <si>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</si>
  <si>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</si>
  <si>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</si>
  <si>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</si>
  <si>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</si>
  <si>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</si>
  <si>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</si>
  <si>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</si>
  <si>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</si>
  <si>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</si>
  <si>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</si>
  <si>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</si>
  <si>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</si>
  <si>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</si>
  <si>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</si>
  <si>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</si>
  <si>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</si>
  <si>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</si>
  <si>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</si>
  <si>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</si>
  <si>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</si>
  <si>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</si>
  <si>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</si>
  <si>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</si>
  <si>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</si>
  <si>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</si>
  <si>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</si>
  <si>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</si>
  <si>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</si>
  <si>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</si>
  <si>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</si>
  <si>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</si>
  <si>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</si>
  <si>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</si>
  <si>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</si>
  <si>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</si>
  <si>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</si>
  <si>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</si>
  <si>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</si>
  <si>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</si>
  <si>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</si>
  <si>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</si>
  <si>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</si>
  <si>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</si>
  <si>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</si>
  <si>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</si>
  <si>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</si>
  <si>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</si>
  <si>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</si>
  <si>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</si>
  <si>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</si>
  <si>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</si>
  <si>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</si>
  <si>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</si>
  <si>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</si>
  <si>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</si>
  <si>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</si>
  <si>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</si>
  <si>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</si>
  <si>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</si>
  <si>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</si>
  <si>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</si>
  <si>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</si>
  <si>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</si>
  <si>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</si>
  <si>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</si>
  <si>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</si>
  <si>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</si>
  <si>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</si>
  <si>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</si>
  <si>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</si>
  <si>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</si>
  <si>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</si>
  <si>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</si>
  <si>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</si>
  <si>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</si>
  <si>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</si>
  <si>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</si>
  <si>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</si>
  <si>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</si>
  <si>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</si>
  <si>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</si>
  <si>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</si>
  <si>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</si>
  <si>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</si>
  <si>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</si>
  <si>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</si>
  <si>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</si>
  <si>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</si>
  <si>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</si>
  <si>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</si>
  <si>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</si>
  <si>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</si>
  <si>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</si>
  <si>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</si>
  <si>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</si>
  <si>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</si>
  <si>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</si>
  <si>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</si>
  <si>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</si>
  <si>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</si>
  <si>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</si>
  <si>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</si>
  <si>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</si>
  <si>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</si>
  <si>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</si>
  <si>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</si>
  <si>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</si>
  <si>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</si>
  <si>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</si>
  <si>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</si>
  <si>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</si>
  <si>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</si>
  <si>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</si>
  <si>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</si>
  <si>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</si>
  <si>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</si>
  <si>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</si>
  <si>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</si>
  <si>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</si>
  <si>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</si>
  <si>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</si>
  <si>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</si>
  <si>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</si>
  <si>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</si>
  <si>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</si>
  <si>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</si>
  <si>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</si>
  <si>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</si>
  <si>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</si>
  <si>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</si>
  <si>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</si>
  <si>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</si>
  <si>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</si>
  <si>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</si>
  <si>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</si>
  <si>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</si>
  <si>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</si>
  <si>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</si>
  <si>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</si>
  <si>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</si>
  <si>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</si>
  <si>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</si>
  <si>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</si>
  <si>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</si>
  <si>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</si>
  <si>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</si>
  <si>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</si>
  <si>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</si>
  <si>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</si>
  <si>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</si>
  <si>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</si>
  <si>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</si>
  <si>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</si>
  <si>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</si>
  <si>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</si>
  <si>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</si>
  <si>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</si>
  <si>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</si>
  <si>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</si>
  <si>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</si>
  <si>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</si>
  <si>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</si>
  <si>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</si>
  <si>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</si>
  <si>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</si>
  <si>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</si>
  <si>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</si>
  <si>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</si>
  <si>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</si>
  <si>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</si>
  <si>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</si>
  <si>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</si>
  <si>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</si>
  <si>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</si>
  <si>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</si>
  <si>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</si>
  <si>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</si>
  <si>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</si>
  <si>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</si>
  <si>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</si>
  <si>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</si>
  <si>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</si>
  <si>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</si>
  <si>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</si>
  <si>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</si>
  <si>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</si>
  <si>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</si>
  <si>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</si>
  <si>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</si>
  <si>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</si>
  <si>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</si>
  <si>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</si>
  <si>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</si>
  <si>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</si>
  <si>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</si>
  <si>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</si>
  <si>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</si>
  <si>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</si>
  <si>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</si>
  <si>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</si>
  <si>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</si>
  <si>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</si>
  <si>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</si>
  <si>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</si>
  <si>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</si>
  <si>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</si>
  <si>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</si>
  <si>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</si>
  <si>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</si>
  <si>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</si>
  <si>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</si>
  <si>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</si>
  <si>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</si>
  <si>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</si>
  <si>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</si>
  <si>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</si>
  <si>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</si>
  <si>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</si>
  <si>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</si>
  <si>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</si>
  <si>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</si>
  <si>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</si>
  <si>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</si>
  <si>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</si>
  <si>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</si>
  <si>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</si>
  <si>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</si>
  <si>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</si>
  <si>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</si>
  <si>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</si>
  <si>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</si>
  <si>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</si>
  <si>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</si>
  <si>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</si>
  <si>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</si>
  <si>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</si>
  <si>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</si>
  <si>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</si>
  <si>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</si>
  <si>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</si>
  <si>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</si>
  <si>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</si>
  <si>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</si>
  <si>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</si>
  <si>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</si>
  <si>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</si>
  <si>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</si>
  <si>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</si>
  <si>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</si>
  <si>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</si>
  <si>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</si>
  <si>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</si>
  <si>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</si>
  <si>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</si>
  <si>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</si>
  <si>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</si>
  <si>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</si>
  <si>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</si>
  <si>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</si>
  <si>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</si>
  <si>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</si>
  <si>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</si>
  <si>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</si>
  <si>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</si>
  <si>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</si>
  <si>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</si>
  <si>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</si>
  <si>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</si>
  <si>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</si>
  <si>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</si>
  <si>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</si>
  <si>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</si>
  <si>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</si>
  <si>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</si>
  <si>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</si>
  <si>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</si>
  <si>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</si>
  <si>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</si>
  <si>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</si>
  <si>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</si>
  <si>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</si>
  <si>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</si>
  <si>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</si>
  <si>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</si>
  <si>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</si>
  <si>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</si>
  <si>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</si>
  <si>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</si>
  <si>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</si>
  <si>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</si>
  <si>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</si>
  <si>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</si>
  <si>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</si>
  <si>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</si>
  <si>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</si>
  <si>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</si>
  <si>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</si>
  <si>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</si>
  <si>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</si>
  <si>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</si>
  <si>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</si>
  <si>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</si>
  <si>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</si>
  <si>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</si>
  <si>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</si>
  <si>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</si>
  <si>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</si>
  <si>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</si>
  <si>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</si>
  <si>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</si>
  <si>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</si>
  <si>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</si>
  <si>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</si>
  <si>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</si>
  <si>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</si>
  <si>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</si>
  <si>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</si>
  <si>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</si>
  <si>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</si>
  <si>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</si>
  <si>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</si>
  <si>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</si>
  <si>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</si>
  <si>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</si>
  <si>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</si>
  <si>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</si>
  <si>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</si>
  <si>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</si>
  <si>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</si>
  <si>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</si>
  <si>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</si>
  <si>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</si>
  <si>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</si>
  <si>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</si>
  <si>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</si>
  <si>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</si>
  <si>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</si>
  <si>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</si>
  <si>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</si>
  <si>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</si>
  <si>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</si>
  <si>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</si>
  <si>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</si>
  <si>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</si>
  <si>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</si>
  <si>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</si>
  <si>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</si>
  <si>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</si>
  <si>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</si>
  <si>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</si>
  <si>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</si>
  <si>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</si>
  <si>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</si>
  <si>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</si>
  <si>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</si>
  <si>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</si>
  <si>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</si>
  <si>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</si>
  <si>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</si>
  <si>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</si>
  <si>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</si>
  <si>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</si>
  <si>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</si>
  <si>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</si>
  <si>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</si>
  <si>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</si>
  <si>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</si>
  <si>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</si>
  <si>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</si>
  <si>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</si>
  <si>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</si>
  <si>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</si>
  <si>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</si>
  <si>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</si>
  <si>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</si>
  <si>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</si>
  <si>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</si>
  <si>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</si>
  <si>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</si>
  <si>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</si>
  <si>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</si>
  <si>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</si>
  <si>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</si>
  <si>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</si>
  <si>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</si>
  <si>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</si>
  <si>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</si>
  <si>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</si>
  <si>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</si>
  <si>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</si>
  <si>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</si>
  <si>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</si>
  <si>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</si>
  <si>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</si>
  <si>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</si>
  <si>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</si>
  <si>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</si>
  <si>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</si>
  <si>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</si>
  <si>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</si>
  <si>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</si>
  <si>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</si>
  <si>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</si>
  <si>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</si>
  <si>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</si>
  <si>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</si>
  <si>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</si>
  <si>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</si>
  <si>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</si>
  <si>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</si>
  <si>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</si>
  <si>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</si>
  <si>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</si>
  <si>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</si>
  <si>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</si>
  <si>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</si>
  <si>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</si>
  <si>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</si>
  <si>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</si>
  <si>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</si>
  <si>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</si>
  <si>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</si>
  <si>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</si>
  <si>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</si>
  <si>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</si>
  <si>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</si>
  <si>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</si>
  <si>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</si>
  <si>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</si>
  <si>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</si>
  <si>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</si>
  <si>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</si>
  <si>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</si>
  <si>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</si>
  <si>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</si>
  <si>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</si>
  <si>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</si>
  <si>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</si>
  <si>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</si>
  <si>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</si>
  <si>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</si>
  <si>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</si>
  <si>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</si>
  <si>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</si>
  <si>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</si>
  <si>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</si>
  <si>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</si>
  <si>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</si>
  <si>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</si>
  <si>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</si>
  <si>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</si>
  <si>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</si>
  <si>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</si>
  <si>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</si>
  <si>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</si>
  <si>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</si>
  <si>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</si>
  <si>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</si>
  <si>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</si>
  <si>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</si>
  <si>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</si>
  <si>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</si>
  <si>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</si>
  <si>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</si>
  <si>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</si>
  <si>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</si>
  <si>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</si>
  <si>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</si>
  <si>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</si>
  <si>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</si>
  <si>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</si>
  <si>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</si>
  <si>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</si>
  <si>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</si>
  <si>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</si>
  <si>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</si>
  <si>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</si>
  <si>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</si>
  <si>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</si>
  <si>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</si>
  <si>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</si>
  <si>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</si>
  <si>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</si>
  <si>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</si>
  <si>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</si>
  <si>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</si>
  <si>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</si>
  <si>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</si>
  <si>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</si>
  <si>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</si>
  <si>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</si>
  <si>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</si>
  <si>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</si>
  <si>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</si>
  <si>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</si>
  <si>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</si>
  <si>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</si>
  <si>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</si>
  <si>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</si>
  <si>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</si>
  <si>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</si>
  <si>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</si>
  <si>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</si>
  <si>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</si>
  <si>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</si>
  <si>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</si>
  <si>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</si>
  <si>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</si>
  <si>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</si>
  <si>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</si>
  <si>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</si>
  <si>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</si>
  <si>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</si>
  <si>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</si>
  <si>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</si>
  <si>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</si>
  <si>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</si>
  <si>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</si>
  <si>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</si>
  <si>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</si>
  <si>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</si>
  <si>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</si>
  <si>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</si>
  <si>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</si>
  <si>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</si>
  <si>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</si>
  <si>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</si>
  <si>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</si>
  <si>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</si>
  <si>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</si>
  <si>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</si>
  <si>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</si>
  <si>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</si>
  <si>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</si>
  <si>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</si>
  <si>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</si>
  <si>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</si>
  <si>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</si>
  <si>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</si>
  <si>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</si>
  <si>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</si>
  <si>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</si>
  <si>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</si>
  <si>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</si>
  <si>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</si>
  <si>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</si>
  <si>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</si>
  <si>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</si>
  <si>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</si>
  <si>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</si>
  <si>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</si>
  <si>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</si>
  <si>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</si>
  <si>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</si>
  <si>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</si>
  <si>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</si>
  <si>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</si>
  <si>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</si>
  <si>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</si>
  <si>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</si>
  <si>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</si>
  <si>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</si>
  <si>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</si>
  <si>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</si>
  <si>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</si>
  <si>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</si>
  <si>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</si>
  <si>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</si>
  <si>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</si>
  <si>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</si>
  <si>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</si>
  <si>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</si>
  <si>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</si>
  <si>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</si>
  <si>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</si>
  <si>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</si>
  <si>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</si>
  <si>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</si>
  <si>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</si>
  <si>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</si>
  <si>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</si>
  <si>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</si>
  <si>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</si>
  <si>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</si>
  <si>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</si>
  <si>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</si>
  <si>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</si>
  <si>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</si>
  <si>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</si>
  <si>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</si>
  <si>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</si>
  <si>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</si>
  <si>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</si>
  <si>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</si>
  <si>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</si>
  <si>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</si>
  <si>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</si>
  <si>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</si>
  <si>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</si>
  <si>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</si>
  <si>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</si>
  <si>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</si>
  <si>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</si>
  <si>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</si>
  <si>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</si>
  <si>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</si>
  <si>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</si>
  <si>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</si>
  <si>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</si>
  <si>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</si>
  <si>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</si>
  <si>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</si>
  <si>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</si>
  <si>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</si>
  <si>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</si>
  <si>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</si>
  <si>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</si>
  <si>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</si>
  <si>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</si>
  <si>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</si>
  <si>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</si>
  <si>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</si>
  <si>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</si>
  <si>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</si>
  <si>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</si>
  <si>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</si>
  <si>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</si>
  <si>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</si>
  <si>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</si>
  <si>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</si>
  <si>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</si>
  <si>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</si>
  <si>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</si>
  <si>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</si>
  <si>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</si>
  <si>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</si>
  <si>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</si>
  <si>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</si>
  <si>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</si>
  <si>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</si>
  <si>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</si>
  <si>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</si>
  <si>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</si>
  <si>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</si>
  <si>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</si>
  <si>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</si>
  <si>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</si>
  <si>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</si>
  <si>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</si>
  <si>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</si>
  <si>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</si>
  <si>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</si>
  <si>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</si>
  <si>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</si>
  <si>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</si>
  <si>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</si>
  <si>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</si>
  <si>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</si>
  <si>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</si>
  <si>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</si>
  <si>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</si>
  <si>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</si>
  <si>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</si>
  <si>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</si>
  <si>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</si>
  <si>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</si>
  <si>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</si>
  <si>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</si>
  <si>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</si>
  <si>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</si>
  <si>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</si>
  <si>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</si>
  <si>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</si>
  <si>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</si>
  <si>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</si>
  <si>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</si>
  <si>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</si>
  <si>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</si>
  <si>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</si>
  <si>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</si>
  <si>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</si>
  <si>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</si>
  <si>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</si>
  <si>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</si>
  <si>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</si>
  <si>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</si>
  <si>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</si>
  <si>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</si>
  <si>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</si>
  <si>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</si>
  <si>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</si>
  <si>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</si>
  <si>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</si>
  <si>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</si>
  <si>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</si>
  <si>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</si>
  <si>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</si>
  <si>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</si>
  <si>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</si>
  <si>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</si>
  <si>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</si>
  <si>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</si>
  <si>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</si>
  <si>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</si>
  <si>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</si>
  <si>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</si>
  <si>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</si>
  <si>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</si>
  <si>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</si>
  <si>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</si>
  <si>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</si>
  <si>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</si>
  <si>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</si>
  <si>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</si>
  <si>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</si>
  <si>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</si>
  <si>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</si>
  <si>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</si>
  <si>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</si>
  <si>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</si>
  <si>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</si>
  <si>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</si>
  <si>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</si>
  <si>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</si>
  <si>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</si>
  <si>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</si>
  <si>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</si>
  <si>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</si>
  <si>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</si>
  <si>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</si>
  <si>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</si>
  <si>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</si>
  <si>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</si>
  <si>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</si>
  <si>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</si>
  <si>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</si>
  <si>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</si>
  <si>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</si>
  <si>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</si>
  <si>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</si>
  <si>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</si>
  <si>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</si>
  <si>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</si>
  <si>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</si>
  <si>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</si>
  <si>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</si>
  <si>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</si>
  <si>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</si>
  <si>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</si>
  <si>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</si>
  <si>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</si>
  <si>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</si>
  <si>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</si>
  <si>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</si>
  <si>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</si>
  <si>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</si>
  <si>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</si>
  <si>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</si>
  <si>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</si>
  <si>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</si>
  <si>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</si>
  <si>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</si>
  <si>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</si>
  <si>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</si>
  <si>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</si>
  <si>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</si>
  <si>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</si>
  <si>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</si>
  <si>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</si>
  <si>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</si>
  <si>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</si>
  <si>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</si>
  <si>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</si>
  <si>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</si>
  <si>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</si>
  <si>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</si>
  <si>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</si>
  <si>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</si>
  <si>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</si>
  <si>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</si>
  <si>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</si>
  <si>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</si>
  <si>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</si>
  <si>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</si>
  <si>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</si>
  <si>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</si>
  <si>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</si>
  <si>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</si>
  <si>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</si>
  <si>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</si>
  <si>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</si>
  <si>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</si>
  <si>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</si>
  <si>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</si>
  <si>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</si>
  <si>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</si>
  <si>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</si>
  <si>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</si>
  <si>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</si>
  <si>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</si>
  <si>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</si>
  <si>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</si>
  <si>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</si>
  <si>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</si>
  <si>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</si>
  <si>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</si>
  <si>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</si>
  <si>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</si>
  <si>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</si>
  <si>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</si>
  <si>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</si>
  <si>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</si>
  <si>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</si>
  <si>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</si>
  <si>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</si>
  <si>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</si>
  <si>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</si>
  <si>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</si>
  <si>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</si>
  <si>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</si>
  <si>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</si>
  <si>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</si>
  <si>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</si>
  <si>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</si>
  <si>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</si>
  <si>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</si>
  <si>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</si>
  <si>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</si>
  <si>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</si>
  <si>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</si>
  <si>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</si>
  <si>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</si>
  <si>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</si>
  <si>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</si>
  <si>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</si>
  <si>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</si>
  <si>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</si>
  <si>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</si>
  <si>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</si>
  <si>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</si>
  <si>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</si>
  <si>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</si>
  <si>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</si>
  <si>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</si>
  <si>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</si>
  <si>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</si>
  <si>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</si>
  <si>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</si>
  <si>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</si>
  <si>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</si>
  <si>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</si>
  <si>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</si>
  <si>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</si>
  <si>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</si>
  <si>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</si>
  <si>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</si>
  <si>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</si>
  <si>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</si>
  <si>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</si>
  <si>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</si>
  <si>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</si>
  <si>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</si>
  <si>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</si>
  <si>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</si>
  <si>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</si>
  <si>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</si>
  <si>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</si>
  <si>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</si>
  <si>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</si>
  <si>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</si>
  <si>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</si>
  <si>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</si>
  <si>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</si>
  <si>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</si>
  <si>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</si>
  <si>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</si>
  <si>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</si>
  <si>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</si>
  <si>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</si>
  <si>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</si>
  <si>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</si>
  <si>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</si>
  <si>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</si>
  <si>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</si>
  <si>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</si>
  <si>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</si>
  <si>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</si>
  <si>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</si>
  <si>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</si>
  <si>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</si>
  <si>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</si>
  <si>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</si>
  <si>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</si>
  <si>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</si>
  <si>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</si>
  <si>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</si>
  <si>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</si>
  <si>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</si>
  <si>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</si>
  <si>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</si>
  <si>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</si>
  <si>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</si>
  <si>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</si>
  <si>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</si>
  <si>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</si>
  <si>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</si>
  <si>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</si>
  <si>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</si>
  <si>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</si>
  <si>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</si>
  <si>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</si>
  <si>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</si>
  <si>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</si>
  <si>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</si>
  <si>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</si>
  <si>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</si>
  <si>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</si>
  <si>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</si>
  <si>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</si>
  <si>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</si>
  <si>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</si>
  <si>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</si>
  <si>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</si>
  <si>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</si>
  <si>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</si>
  <si>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</si>
  <si>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</si>
  <si>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</si>
  <si>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</si>
  <si>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</si>
  <si>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</si>
  <si>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</si>
  <si>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</si>
  <si>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</si>
  <si>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</si>
  <si>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</si>
  <si>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</si>
  <si>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</si>
  <si>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</si>
  <si>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</si>
  <si>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</si>
  <si>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</si>
  <si>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</si>
  <si>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</si>
  <si>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</si>
  <si>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</si>
  <si>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</si>
  <si>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</si>
  <si>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</si>
  <si>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</si>
  <si>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</si>
  <si>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</si>
  <si>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</si>
  <si>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</si>
  <si>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</si>
  <si>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</si>
  <si>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</si>
  <si>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</si>
  <si>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</si>
  <si>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</si>
  <si>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</si>
  <si>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</si>
  <si>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</si>
  <si>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</si>
  <si>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</si>
  <si>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</si>
  <si>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</si>
  <si>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</si>
  <si>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</si>
  <si>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</si>
  <si>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</si>
  <si>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</si>
  <si>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</si>
  <si>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</si>
  <si>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</si>
  <si>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</si>
  <si>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</si>
  <si>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</si>
  <si>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</si>
  <si>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</si>
  <si>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</si>
  <si>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</si>
  <si>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</si>
  <si>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</si>
  <si>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</si>
  <si>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</si>
  <si>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</si>
  <si>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</si>
  <si>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</si>
  <si>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</si>
  <si>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</si>
  <si>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</si>
  <si>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</si>
  <si>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</si>
  <si>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</si>
  <si>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</si>
  <si>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</si>
  <si>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</si>
  <si>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</si>
  <si>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</si>
  <si>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</si>
  <si>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</si>
  <si>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</si>
  <si>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</si>
  <si>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</si>
  <si>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</si>
  <si>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</si>
  <si>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</si>
  <si>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</si>
  <si>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</si>
  <si>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</si>
  <si>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</si>
  <si>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</si>
  <si>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</si>
  <si>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</si>
  <si>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</si>
  <si>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</si>
  <si>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</si>
  <si>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</si>
  <si>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</si>
  <si>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</si>
  <si>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</si>
  <si>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</si>
  <si>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</si>
  <si>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</si>
  <si>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</si>
  <si>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</si>
  <si>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</si>
  <si>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</si>
  <si>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</si>
  <si>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</si>
  <si>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</si>
  <si>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</si>
  <si>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</si>
  <si>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</si>
  <si>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</si>
  <si>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</si>
  <si>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</si>
  <si>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</si>
  <si>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</si>
  <si>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</si>
  <si>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</si>
  <si>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</si>
  <si>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</si>
  <si>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</si>
  <si>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</si>
  <si>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</si>
  <si>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</si>
  <si>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</si>
  <si>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</si>
  <si>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</si>
  <si>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</si>
  <si>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</si>
  <si>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</si>
  <si>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</si>
  <si>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</si>
  <si>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</si>
  <si>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</si>
  <si>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</si>
  <si>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</si>
  <si>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</si>
  <si>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</si>
  <si>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</si>
  <si>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</si>
  <si>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</si>
  <si>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</si>
  <si>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</si>
  <si>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</si>
  <si>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</si>
  <si>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</si>
  <si>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</si>
  <si>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</si>
  <si>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</si>
  <si>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</si>
  <si>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</si>
  <si>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</si>
  <si>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</si>
  <si>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</si>
  <si>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</si>
  <si>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</si>
  <si>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</si>
  <si>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</si>
  <si>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</si>
  <si>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</si>
  <si>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</si>
  <si>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</si>
  <si>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</si>
  <si>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</si>
  <si>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</si>
  <si>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</si>
  <si>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</si>
  <si>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</si>
  <si>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</si>
  <si>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</si>
  <si>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</si>
  <si>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</si>
  <si>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</si>
  <si>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</si>
  <si>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</si>
  <si>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</si>
  <si>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</si>
  <si>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</si>
  <si>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</si>
  <si>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</si>
  <si>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</si>
  <si>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</si>
  <si>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</si>
  <si>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</si>
  <si>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</si>
  <si>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</si>
  <si>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</si>
  <si>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</si>
  <si>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</si>
  <si>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</si>
  <si>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</si>
  <si>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</si>
  <si>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</si>
  <si>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</si>
  <si>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</si>
  <si>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</si>
  <si>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</si>
  <si>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</si>
  <si>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</si>
  <si>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</si>
  <si>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</si>
  <si>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</si>
  <si>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</si>
  <si>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</si>
  <si>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</si>
  <si>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</si>
  <si>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</si>
  <si>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</si>
  <si>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</si>
  <si>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</si>
  <si>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</si>
  <si>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</si>
  <si>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</si>
  <si>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</si>
  <si>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</si>
  <si>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</si>
  <si>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</si>
  <si>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</si>
  <si>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</si>
  <si>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</si>
  <si>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</si>
  <si>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</si>
  <si>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</si>
  <si>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</si>
  <si>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</si>
  <si>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</si>
  <si>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</si>
  <si>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</si>
  <si>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</si>
  <si>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</si>
  <si>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</si>
  <si>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</si>
  <si>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</si>
  <si>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</si>
  <si>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</si>
  <si>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</si>
  <si>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</si>
  <si>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</si>
  <si>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</si>
  <si>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</si>
  <si>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</si>
  <si>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</si>
  <si>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</si>
  <si>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</si>
  <si>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</si>
  <si>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</si>
  <si>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</si>
  <si>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</si>
  <si>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</si>
  <si>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</si>
  <si>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</si>
  <si>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</si>
  <si>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</si>
  <si>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</si>
  <si>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</si>
  <si>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</si>
  <si>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</si>
  <si>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</si>
  <si>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</si>
  <si>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</si>
  <si>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</si>
  <si>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</si>
  <si>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</si>
  <si>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</si>
  <si>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</si>
  <si>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</si>
  <si>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</si>
  <si>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</si>
  <si>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</si>
  <si>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</si>
  <si>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</si>
  <si>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</si>
  <si>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</si>
  <si>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</si>
  <si>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</si>
  <si>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</si>
  <si>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</si>
  <si>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</si>
  <si>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</si>
  <si>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</si>
  <si>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</si>
  <si>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</si>
  <si>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</si>
  <si>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</si>
  <si>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</si>
  <si>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</si>
  <si>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</si>
  <si>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</si>
  <si>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</si>
  <si>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</si>
  <si>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</si>
  <si>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</si>
  <si>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</si>
  <si>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</si>
  <si>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</si>
  <si>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</si>
  <si>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</si>
  <si>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</si>
  <si>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</si>
  <si>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</si>
  <si>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</si>
  <si>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</si>
  <si>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</si>
  <si>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</si>
  <si>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</si>
  <si>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</si>
  <si>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</si>
  <si>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</si>
  <si>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</si>
  <si>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</si>
  <si>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</si>
  <si>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</si>
  <si>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</si>
  <si>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</si>
  <si>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</si>
  <si>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</si>
  <si>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</si>
  <si>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</si>
  <si>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</si>
  <si>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</si>
  <si>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</si>
  <si>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</si>
  <si>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</si>
  <si>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</si>
  <si>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</si>
  <si>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</si>
  <si>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</si>
  <si>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</si>
  <si>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</si>
  <si>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</si>
  <si>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</si>
  <si>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</si>
  <si>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</si>
  <si>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</si>
  <si>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</si>
  <si>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</si>
  <si>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</si>
  <si>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</si>
  <si>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</si>
  <si>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</si>
  <si>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</si>
  <si>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</si>
  <si>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</si>
  <si>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</si>
  <si>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</si>
  <si>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</si>
  <si>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</si>
  <si>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</si>
  <si>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</si>
  <si>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</si>
  <si>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</si>
  <si>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</si>
  <si>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</si>
  <si>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</si>
  <si>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</si>
  <si>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</si>
  <si>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</si>
  <si>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</si>
  <si>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</si>
  <si>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</si>
  <si>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</si>
  <si>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</si>
  <si>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</si>
  <si>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</si>
  <si>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</si>
  <si>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</si>
  <si>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</si>
  <si>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</si>
  <si>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</si>
  <si>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</si>
  <si>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</si>
  <si>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</si>
  <si>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</si>
  <si>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</si>
  <si>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</si>
  <si>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</si>
  <si>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</si>
  <si>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</si>
  <si>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</si>
  <si>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</si>
  <si>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</si>
  <si>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</si>
  <si>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</si>
  <si>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</si>
  <si>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</si>
  <si>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</si>
  <si>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</si>
  <si>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</si>
  <si>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</si>
  <si>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</si>
  <si>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</si>
  <si>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</si>
  <si>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</si>
  <si>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</si>
  <si>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</si>
  <si>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</si>
  <si>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</si>
  <si>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</si>
  <si>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</si>
  <si>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</si>
  <si>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</si>
  <si>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</si>
  <si>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</si>
  <si>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</si>
  <si>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</si>
  <si>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</si>
  <si>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</si>
  <si>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</si>
  <si>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</si>
  <si>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</si>
  <si>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</si>
  <si>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</si>
  <si>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</si>
  <si>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</si>
  <si>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</si>
  <si>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</si>
  <si>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</si>
  <si>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</si>
  <si>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</si>
  <si>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</si>
  <si>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</si>
  <si>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</si>
  <si>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</si>
  <si>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</si>
  <si>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</si>
  <si>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</si>
  <si>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</si>
  <si>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</si>
  <si>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</si>
  <si>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</si>
  <si>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</si>
  <si>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</si>
  <si>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</si>
  <si>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</si>
  <si>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</si>
  <si>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</si>
  <si>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</si>
  <si>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</si>
  <si>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</si>
  <si>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</si>
  <si>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</si>
  <si>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</si>
  <si>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</si>
  <si>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</si>
  <si>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</si>
  <si>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</si>
  <si>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</si>
  <si>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</si>
  <si>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</si>
  <si>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</si>
  <si>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</si>
  <si>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</si>
  <si>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</si>
  <si>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</si>
  <si>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</si>
  <si>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</si>
  <si>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</si>
  <si>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</si>
  <si>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</si>
  <si>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</si>
  <si>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</si>
  <si>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</si>
  <si>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</si>
  <si>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</si>
  <si>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</si>
  <si>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</si>
  <si>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</si>
  <si>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</si>
  <si>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</si>
  <si>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</si>
  <si>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</si>
  <si>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</si>
  <si>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</si>
  <si>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</si>
  <si>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</si>
  <si>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</si>
  <si>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</si>
  <si>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</si>
  <si>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</si>
  <si>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</si>
  <si>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</si>
  <si>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</si>
  <si>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</si>
  <si>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</si>
  <si>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</si>
  <si>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</si>
  <si>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</si>
  <si>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</si>
  <si>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</si>
  <si>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</si>
  <si>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</si>
  <si>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</si>
  <si>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</si>
  <si>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</si>
  <si>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</si>
  <si>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</si>
  <si>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</si>
  <si>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</si>
  <si>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</si>
  <si>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</si>
  <si>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</si>
  <si>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</si>
  <si>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</si>
  <si>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</si>
  <si>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</si>
  <si>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</si>
  <si>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</si>
  <si>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</si>
  <si>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</si>
  <si>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</si>
  <si>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</si>
  <si>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</si>
  <si>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</si>
  <si>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</si>
  <si>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</si>
  <si>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</si>
  <si>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</si>
  <si>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</si>
  <si>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</si>
  <si>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</si>
  <si>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</si>
  <si>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</si>
  <si>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</si>
  <si>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</si>
  <si>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</si>
  <si>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</si>
  <si>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</si>
  <si>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</si>
  <si>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</si>
  <si>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</si>
  <si>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</si>
  <si>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</si>
  <si>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</si>
  <si>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</si>
  <si>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</si>
  <si>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</si>
  <si>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</si>
  <si>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</si>
  <si>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</si>
  <si>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</si>
  <si>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</si>
  <si>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</si>
  <si>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</si>
  <si>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</si>
  <si>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</si>
  <si>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</si>
  <si>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</si>
  <si>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</si>
  <si>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</si>
  <si>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</si>
  <si>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</si>
  <si>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</si>
  <si>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</si>
  <si>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</si>
  <si>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</si>
  <si>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</si>
  <si>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</si>
  <si>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</si>
  <si>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</si>
  <si>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</si>
  <si>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</si>
  <si>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</si>
  <si>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</si>
  <si>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</si>
  <si>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</si>
  <si>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</si>
  <si>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</si>
  <si>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</si>
  <si>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</si>
  <si>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</si>
  <si>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</si>
  <si>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</si>
  <si>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</si>
  <si>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</si>
  <si>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</si>
  <si>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</si>
  <si>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</si>
  <si>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</si>
  <si>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</si>
  <si>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</si>
  <si>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</si>
  <si>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</si>
  <si>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</si>
  <si>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</si>
  <si>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</si>
  <si>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</si>
  <si>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</si>
  <si>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</si>
  <si>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</si>
  <si>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</si>
  <si>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</si>
  <si>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</si>
  <si>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</si>
  <si>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</si>
  <si>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</si>
  <si>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</si>
  <si>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</si>
  <si>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</si>
  <si>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</si>
  <si>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</si>
  <si>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</si>
  <si>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</si>
  <si>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</si>
  <si>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</si>
  <si>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</si>
  <si>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</si>
  <si>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</si>
  <si>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</si>
  <si>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</si>
  <si>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</si>
  <si>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</si>
  <si>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</si>
  <si>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</si>
  <si>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</si>
  <si>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</si>
  <si>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</si>
  <si>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</si>
  <si>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</si>
  <si>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</si>
  <si>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</si>
  <si>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</si>
  <si>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</si>
  <si>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</si>
  <si>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</si>
  <si>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</si>
  <si>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</si>
  <si>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</si>
  <si>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</si>
  <si>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</si>
  <si>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</si>
  <si>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</si>
  <si>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</si>
  <si>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</si>
  <si>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</si>
  <si>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</si>
  <si>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</si>
  <si>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</si>
  <si>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</si>
  <si>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</si>
  <si>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</si>
  <si>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</si>
  <si>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</si>
  <si>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</si>
  <si>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</si>
  <si>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</si>
  <si>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</si>
  <si>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</si>
  <si>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</si>
  <si>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</si>
  <si>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</si>
  <si>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</si>
  <si>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</si>
  <si>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</si>
  <si>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</si>
  <si>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</si>
  <si>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</si>
  <si>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</si>
  <si>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</si>
  <si>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</si>
  <si>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</si>
  <si>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</si>
  <si>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</si>
  <si>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</si>
  <si>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</si>
  <si>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</si>
  <si>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</si>
  <si>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</si>
  <si>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</si>
  <si>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</si>
  <si>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</si>
  <si>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</si>
  <si>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</si>
  <si>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</si>
  <si>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</si>
  <si>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</si>
  <si>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</si>
  <si>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</si>
  <si>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</si>
  <si>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</si>
  <si>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</si>
  <si>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</si>
  <si>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</si>
  <si>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</si>
  <si>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</si>
  <si>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</si>
  <si>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</si>
  <si>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</si>
  <si>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</si>
  <si>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</si>
  <si>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</si>
  <si>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</si>
  <si>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</si>
  <si>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</si>
  <si>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</si>
  <si>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</si>
  <si>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</si>
  <si>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</si>
  <si>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</si>
  <si>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</si>
  <si>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</si>
  <si>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</si>
  <si>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</si>
  <si>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</si>
  <si>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</si>
  <si>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</si>
  <si>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</si>
  <si>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</si>
  <si>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</si>
  <si>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</si>
  <si>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</si>
  <si>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</si>
  <si>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</si>
  <si>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</si>
  <si>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</si>
  <si>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</si>
  <si>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</si>
  <si>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</si>
  <si>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</si>
  <si>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</si>
  <si>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</si>
  <si>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</si>
  <si>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</si>
  <si>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</si>
  <si>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</si>
  <si>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</si>
  <si>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</si>
  <si>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</si>
  <si>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</si>
  <si>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</si>
  <si>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</si>
  <si>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</si>
  <si>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</si>
  <si>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</si>
  <si>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</si>
  <si>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</si>
  <si>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</si>
  <si>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</si>
  <si>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</si>
  <si>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</si>
  <si>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</si>
  <si>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</si>
  <si>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</si>
  <si>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</si>
  <si>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</si>
  <si>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</si>
  <si>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</si>
  <si>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</si>
  <si>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</si>
  <si>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</si>
  <si>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</si>
  <si>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</si>
  <si>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</si>
  <si>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</si>
  <si>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</si>
  <si>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</si>
  <si>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</si>
  <si>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</si>
  <si>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</si>
  <si>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</si>
  <si>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</si>
  <si>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</si>
  <si>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</si>
  <si>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</si>
  <si>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</si>
  <si>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</si>
  <si>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</si>
  <si>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</si>
  <si>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</si>
  <si>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</si>
  <si>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</si>
  <si>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</si>
  <si>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</si>
  <si>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</si>
  <si>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</si>
  <si>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</si>
  <si>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</si>
  <si>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</si>
  <si>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</si>
  <si>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</si>
  <si>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</si>
  <si>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</si>
  <si>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</si>
  <si>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</si>
  <si>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</si>
  <si>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</si>
  <si>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</si>
  <si>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</si>
  <si>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</si>
  <si>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</si>
  <si>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</si>
  <si>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</si>
  <si>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</si>
  <si>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</si>
  <si>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</si>
  <si>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</si>
  <si>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</si>
  <si>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</si>
  <si>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</si>
  <si>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</si>
  <si>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</si>
  <si>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</si>
  <si>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</si>
  <si>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</si>
  <si>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</si>
  <si>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</si>
  <si>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</si>
  <si>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</si>
  <si>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</si>
  <si>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</si>
  <si>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</si>
  <si>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</si>
  <si>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</si>
  <si>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</si>
  <si>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</si>
  <si>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</si>
  <si>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</si>
  <si>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</si>
  <si>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</si>
  <si>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</si>
  <si>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</si>
  <si>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</si>
  <si>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</si>
  <si>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</si>
  <si>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</si>
  <si>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</si>
  <si>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</si>
  <si>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</si>
  <si>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</si>
  <si>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</si>
  <si>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</si>
  <si>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</si>
  <si>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</si>
  <si>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</si>
  <si>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</si>
  <si>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</si>
  <si>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</si>
  <si>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</si>
  <si>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</si>
  <si>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</si>
  <si>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</si>
  <si>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</si>
  <si>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</si>
  <si>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</si>
  <si>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</si>
  <si>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</si>
  <si>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</si>
  <si>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</si>
  <si>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</si>
  <si>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</si>
  <si>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</si>
  <si>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</si>
  <si>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</si>
  <si>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</si>
  <si>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</si>
  <si>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</si>
  <si>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</si>
  <si>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</si>
  <si>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</si>
  <si>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</si>
  <si>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</si>
  <si>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</si>
  <si>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</si>
  <si>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</si>
  <si>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</si>
  <si>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</si>
  <si>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</si>
  <si>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</si>
  <si>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</si>
  <si>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</si>
  <si>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</si>
  <si>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</si>
  <si>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</si>
  <si>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</si>
  <si>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</si>
  <si>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</si>
  <si>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</si>
  <si>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</si>
  <si>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</si>
  <si>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</si>
  <si>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</si>
  <si>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</si>
  <si>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</si>
  <si>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</si>
  <si>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</si>
  <si>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</si>
  <si>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</si>
  <si>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</si>
  <si>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</si>
  <si>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</si>
  <si>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</si>
  <si>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</si>
  <si>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</si>
  <si>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</si>
  <si>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</si>
  <si>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</si>
  <si>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</si>
  <si>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</si>
  <si>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</si>
  <si>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</si>
  <si>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</si>
  <si>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</si>
  <si>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</si>
  <si>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</si>
  <si>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</si>
  <si>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</si>
  <si>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</si>
  <si>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</si>
  <si>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</si>
  <si>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</si>
  <si>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</si>
  <si>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</si>
  <si>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</si>
  <si>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</si>
  <si>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</si>
  <si>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</si>
  <si>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</si>
  <si>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</si>
  <si>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</si>
  <si>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</si>
  <si>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</si>
  <si>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</si>
  <si>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</si>
  <si>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</si>
  <si>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</si>
  <si>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</si>
  <si>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</si>
  <si>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</si>
  <si>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</si>
  <si>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</si>
  <si>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</si>
  <si>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</si>
  <si>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</si>
  <si>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</si>
  <si>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</si>
  <si>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</si>
  <si>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</si>
  <si>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</si>
  <si>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</si>
  <si>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</si>
  <si>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</si>
  <si>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</si>
  <si>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</si>
  <si>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</si>
  <si>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</si>
  <si>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</si>
  <si>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</si>
  <si>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</si>
  <si>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</si>
  <si>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</si>
  <si>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</si>
  <si>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</si>
  <si>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</si>
  <si>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</si>
  <si>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</si>
  <si>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</si>
  <si>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</si>
  <si>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</si>
  <si>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</si>
  <si>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</si>
  <si>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</si>
  <si>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</si>
  <si>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</si>
  <si>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</si>
  <si>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</si>
  <si>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</si>
  <si>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</si>
  <si>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</si>
  <si>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</si>
  <si>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</si>
  <si>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</si>
  <si>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</si>
  <si>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</si>
  <si>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</si>
  <si>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</si>
  <si>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</si>
  <si>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</si>
  <si>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</si>
  <si>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</si>
  <si>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</si>
  <si>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</si>
  <si>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</si>
  <si>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</si>
  <si>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</si>
  <si>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</si>
  <si>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</si>
  <si>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</si>
  <si>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</si>
  <si>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</si>
  <si>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</si>
  <si>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</si>
  <si>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</si>
  <si>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</si>
  <si>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</si>
  <si>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</si>
  <si>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</si>
  <si>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</si>
  <si>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</si>
  <si>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</si>
  <si>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</si>
  <si>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</si>
  <si>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</si>
  <si>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</si>
  <si>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</si>
  <si>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</si>
  <si>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</si>
  <si>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</si>
  <si>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</si>
  <si>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</si>
  <si>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</si>
  <si>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</si>
  <si>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</si>
  <si>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</si>
  <si>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</si>
  <si>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</si>
  <si>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</si>
  <si>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</si>
  <si>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</si>
  <si>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</si>
  <si>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</si>
  <si>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</si>
  <si>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</si>
  <si>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</si>
  <si>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</si>
  <si>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</si>
  <si>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</si>
  <si>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</si>
  <si>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</si>
  <si>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</si>
  <si>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</si>
  <si>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</si>
  <si>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</si>
  <si>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</si>
  <si>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</si>
  <si>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</si>
  <si>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</si>
  <si>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</si>
  <si>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</si>
  <si>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</si>
  <si>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</si>
  <si>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</si>
  <si>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</si>
  <si>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</si>
  <si>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</si>
  <si>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</si>
  <si>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</si>
  <si>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</si>
  <si>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</si>
  <si>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</si>
  <si>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</si>
  <si>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</si>
  <si>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</si>
  <si>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</si>
  <si>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</si>
  <si>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</si>
  <si>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</si>
  <si>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</si>
  <si>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</si>
  <si>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</si>
  <si>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</si>
  <si>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</si>
  <si>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</si>
  <si>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</si>
  <si>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</si>
  <si>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</si>
  <si>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</si>
  <si>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</si>
  <si>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</si>
  <si>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</si>
  <si>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</si>
  <si>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</si>
  <si>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</si>
  <si>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</si>
  <si>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</si>
  <si>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</si>
  <si>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</si>
  <si>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</si>
  <si>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</si>
  <si>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</si>
  <si>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</si>
  <si>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</si>
  <si>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</si>
  <si>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</si>
  <si>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</si>
  <si>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</si>
  <si>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</si>
  <si>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</si>
  <si>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</si>
  <si>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</si>
  <si>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</si>
  <si>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</si>
  <si>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</si>
  <si>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</si>
  <si>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</si>
  <si>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</si>
  <si>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</si>
  <si>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</si>
  <si>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</si>
  <si>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</si>
  <si>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</si>
  <si>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</si>
  <si>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</si>
  <si>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</si>
  <si>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</si>
  <si>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</si>
  <si>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</si>
  <si>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</si>
  <si>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</si>
  <si>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</si>
  <si>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</si>
  <si>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</si>
  <si>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</si>
  <si>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</si>
  <si>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</si>
  <si>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</si>
  <si>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</si>
  <si>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</si>
  <si>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</si>
  <si>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</si>
  <si>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</si>
  <si>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</si>
  <si>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</si>
  <si>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</si>
  <si>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</si>
  <si>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</si>
  <si>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</si>
  <si>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</si>
  <si>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</si>
  <si>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</si>
  <si>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</si>
  <si>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</si>
  <si>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</si>
  <si>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</si>
  <si>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</si>
  <si>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</si>
  <si>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</si>
  <si>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</si>
  <si>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</si>
  <si>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</si>
  <si>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</si>
  <si>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</si>
  <si>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</si>
  <si>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</si>
  <si>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</si>
  <si>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</si>
  <si>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</si>
  <si>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</si>
  <si>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</si>
  <si>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</si>
  <si>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</si>
  <si>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</si>
  <si>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</si>
  <si>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</si>
  <si>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</si>
  <si>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</si>
  <si>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</si>
  <si>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</si>
  <si>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</si>
  <si>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</si>
  <si>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</si>
  <si>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</si>
  <si>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</si>
  <si>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</si>
  <si>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</si>
  <si>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</si>
  <si>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</si>
  <si>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</si>
  <si>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</si>
  <si>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</si>
  <si>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</si>
  <si>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</si>
  <si>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</si>
  <si>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</si>
  <si>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</si>
  <si>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</si>
  <si>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</si>
  <si>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</si>
  <si>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</si>
  <si>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</si>
  <si>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</si>
  <si>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</si>
  <si>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</si>
  <si>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</si>
  <si>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</si>
  <si>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</si>
  <si>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</si>
  <si>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</si>
  <si>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</si>
  <si>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</si>
  <si>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</si>
  <si>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</si>
  <si>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</si>
  <si>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</si>
  <si>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</si>
  <si>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</si>
  <si>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</si>
  <si>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</si>
  <si>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</si>
  <si>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</si>
  <si>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</si>
  <si>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</si>
  <si>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</si>
  <si>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</si>
  <si>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</si>
  <si>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</si>
  <si>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</si>
  <si>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</si>
  <si>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</si>
  <si>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</si>
  <si>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</si>
  <si>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</si>
  <si>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</si>
  <si>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</si>
  <si>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</si>
  <si>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</si>
  <si>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</si>
  <si>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</si>
  <si>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</si>
  <si>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</si>
  <si>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</si>
  <si>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</si>
  <si>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</si>
  <si>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</si>
  <si>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</si>
  <si>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</si>
  <si>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</si>
  <si>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</si>
  <si>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</si>
  <si>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</si>
  <si>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</si>
  <si>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</si>
  <si>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</si>
  <si>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</si>
  <si>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</si>
  <si>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</si>
  <si>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</si>
  <si>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</si>
  <si>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</si>
  <si>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</si>
  <si>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</si>
  <si>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</si>
  <si>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</si>
  <si>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</si>
  <si>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</si>
  <si>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</si>
  <si>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</si>
  <si>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</si>
  <si>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</si>
  <si>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</si>
  <si>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</si>
  <si>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</si>
  <si>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</si>
  <si>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</si>
  <si>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</si>
  <si>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</si>
  <si>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</si>
  <si>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</si>
  <si>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</si>
  <si>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</si>
  <si>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</si>
  <si>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</si>
  <si>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</si>
  <si>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</si>
  <si>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</si>
  <si>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</si>
  <si>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</si>
  <si>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</si>
  <si>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</si>
  <si>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</si>
  <si>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</si>
  <si>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</si>
  <si>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</si>
  <si>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</si>
  <si>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</si>
  <si>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</si>
  <si>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</si>
  <si>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</si>
  <si>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</si>
  <si>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</si>
  <si>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</si>
  <si>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</si>
  <si>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</si>
  <si>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</si>
  <si>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</si>
  <si>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</si>
  <si>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</si>
  <si>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</si>
  <si>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</si>
  <si>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</si>
  <si>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</si>
  <si>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</si>
  <si>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</si>
  <si>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</si>
  <si>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</si>
  <si>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</si>
  <si>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</si>
  <si>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</si>
  <si>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</si>
  <si>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</si>
  <si>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</si>
  <si>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</si>
  <si>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</si>
  <si>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</si>
  <si>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</si>
  <si>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</si>
  <si>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</si>
  <si>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</si>
  <si>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</si>
  <si>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</si>
  <si>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</si>
  <si>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</si>
  <si>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</si>
  <si>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</si>
  <si>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</si>
  <si>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</si>
  <si>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</si>
  <si>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</si>
  <si>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</si>
  <si>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</si>
  <si>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</si>
  <si>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</si>
  <si>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</si>
  <si>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</si>
  <si>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</si>
  <si>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</si>
  <si>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</si>
  <si>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</si>
  <si>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</si>
  <si>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</si>
  <si>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</si>
  <si>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</si>
  <si>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</si>
  <si>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</si>
  <si>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</si>
  <si>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</si>
  <si>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</si>
  <si>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</si>
  <si>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</si>
  <si>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</si>
  <si>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</si>
  <si>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</si>
  <si>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</si>
  <si>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</si>
  <si>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</si>
  <si>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</si>
  <si>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</si>
  <si>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</si>
  <si>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</si>
  <si>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</si>
  <si>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</si>
  <si>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</si>
  <si>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</si>
  <si>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</si>
  <si>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</si>
  <si>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</si>
  <si>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</si>
  <si>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</si>
  <si>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</si>
  <si>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</si>
  <si>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</si>
  <si>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</si>
  <si>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</si>
  <si>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</si>
  <si>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</si>
  <si>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</si>
  <si>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</si>
  <si>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</si>
  <si>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</si>
  <si>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</si>
  <si>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</si>
  <si>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</si>
  <si>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</si>
  <si>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</si>
  <si>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</si>
  <si>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</si>
  <si>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</si>
  <si>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</si>
  <si>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</si>
  <si>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</si>
  <si>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</si>
  <si>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</si>
  <si>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</si>
  <si>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</si>
  <si>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</si>
  <si>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</si>
  <si>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</si>
  <si>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</si>
  <si>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</si>
  <si>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</si>
  <si>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</si>
  <si>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</si>
  <si>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</si>
  <si>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</si>
  <si>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</si>
  <si>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</si>
  <si>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</si>
  <si>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</si>
  <si>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</si>
  <si>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</si>
  <si>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</si>
  <si>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</si>
  <si>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</si>
  <si>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</si>
  <si>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</si>
  <si>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</si>
  <si>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</si>
  <si>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</si>
  <si>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</si>
  <si>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</si>
  <si>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</si>
  <si>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</si>
  <si>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</si>
  <si>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</si>
  <si>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</si>
  <si>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</si>
  <si>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</si>
  <si>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</si>
  <si>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</si>
  <si>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</si>
  <si>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</si>
  <si>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</si>
  <si>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</si>
  <si>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</si>
  <si>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</si>
  <si>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</si>
  <si>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</si>
  <si>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</si>
  <si>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</si>
  <si>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</si>
  <si>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</si>
  <si>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</si>
  <si>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</si>
  <si>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</si>
  <si>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</si>
  <si>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</si>
  <si>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</si>
  <si>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</si>
  <si>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</si>
  <si>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</si>
  <si>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</si>
  <si>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</si>
  <si>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</si>
  <si>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</si>
  <si>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</si>
  <si>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</si>
  <si>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</si>
  <si>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</si>
  <si>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</si>
  <si>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</si>
  <si>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</si>
  <si>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</si>
  <si>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</si>
  <si>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</si>
  <si>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</si>
  <si>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</si>
  <si>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</si>
  <si>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</si>
  <si>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</si>
  <si>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</si>
  <si>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</si>
  <si>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</si>
  <si>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</si>
  <si>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</si>
  <si>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</si>
  <si>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</si>
  <si>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</si>
  <si>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</si>
  <si>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</si>
  <si>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</si>
  <si>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</si>
  <si>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</si>
  <si>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</si>
  <si>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</si>
  <si>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</si>
  <si>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</si>
  <si>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</si>
  <si>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</si>
  <si>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</si>
  <si>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</si>
  <si>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</si>
  <si>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</si>
  <si>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</si>
  <si>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</si>
  <si>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</si>
  <si>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</si>
  <si>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</si>
  <si>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</si>
  <si>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</si>
  <si>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</si>
  <si>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</si>
  <si>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</si>
  <si>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</si>
  <si>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</si>
  <si>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</si>
  <si>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</si>
  <si>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</si>
  <si>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</si>
  <si>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</si>
  <si>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</si>
  <si>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</si>
  <si>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</si>
  <si>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</si>
  <si>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</si>
  <si>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</si>
  <si>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</si>
  <si>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</si>
  <si>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</si>
  <si>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</si>
  <si>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</si>
  <si>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</si>
  <si>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</si>
  <si>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</si>
  <si>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</si>
  <si>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</si>
  <si>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</si>
  <si>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</si>
  <si>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</si>
  <si>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</si>
  <si>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</si>
  <si>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</si>
  <si>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</si>
  <si>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</si>
  <si>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</si>
  <si>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</si>
  <si>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</si>
  <si>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</si>
  <si>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</si>
  <si>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</si>
  <si>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</si>
  <si>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</si>
  <si>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</si>
  <si>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</si>
  <si>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</si>
  <si>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</si>
  <si>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</si>
  <si>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</si>
  <si>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</si>
  <si>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</si>
  <si>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</si>
  <si>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</si>
  <si>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</si>
  <si>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</si>
  <si>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</si>
  <si>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</si>
  <si>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</si>
  <si>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</si>
  <si>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</si>
  <si>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</si>
  <si>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</si>
  <si>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</si>
  <si>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</si>
  <si>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</si>
  <si>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</si>
  <si>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</si>
  <si>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</si>
  <si>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</si>
  <si>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</si>
  <si>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</si>
  <si>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</si>
  <si>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</si>
  <si>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</si>
  <si>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</si>
  <si>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</si>
  <si>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</si>
  <si>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</si>
  <si>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</si>
  <si>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</si>
  <si>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</si>
  <si>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</si>
  <si>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</si>
  <si>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</si>
  <si>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</si>
  <si>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</si>
  <si>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</si>
  <si>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</si>
  <si>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</si>
  <si>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</si>
  <si>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</si>
  <si>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</si>
  <si>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</si>
  <si>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</si>
  <si>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</si>
  <si>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</si>
  <si>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</si>
  <si>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</si>
  <si>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</si>
  <si>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</si>
  <si>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</si>
  <si>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</si>
  <si>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</si>
  <si>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</si>
  <si>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</si>
  <si>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</si>
  <si>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</si>
  <si>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</si>
  <si>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</si>
  <si>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</si>
  <si>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</si>
  <si>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</si>
  <si>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</si>
  <si>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</si>
  <si>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</si>
  <si>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</si>
  <si>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</si>
  <si>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</si>
  <si>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</si>
  <si>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</si>
  <si>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</si>
  <si>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</si>
  <si>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</si>
  <si>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</si>
  <si>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</si>
  <si>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</si>
  <si>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</si>
  <si>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</si>
  <si>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</si>
  <si>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</si>
  <si>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</si>
  <si>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</si>
  <si>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</si>
  <si>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</si>
  <si>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</si>
  <si>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</si>
  <si>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</si>
  <si>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</si>
  <si>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</si>
  <si>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</si>
  <si>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</si>
  <si>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</si>
  <si>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</si>
  <si>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</si>
  <si>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</si>
  <si>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</si>
  <si>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</si>
  <si>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</si>
  <si>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</si>
  <si>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</si>
  <si>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</si>
  <si>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</si>
  <si>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</si>
  <si>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</si>
  <si>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</si>
  <si>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</si>
  <si>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</si>
  <si>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</si>
  <si>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</si>
  <si>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</si>
  <si>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</si>
  <si>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</si>
  <si>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</si>
  <si>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</si>
  <si>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</si>
  <si>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</si>
  <si>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</si>
  <si>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</si>
  <si>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</si>
  <si>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</si>
  <si>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</si>
  <si>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</si>
  <si>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</si>
  <si>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</si>
  <si>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</si>
  <si>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</si>
  <si>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</si>
  <si>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</si>
  <si>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</si>
  <si>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</si>
  <si>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</si>
  <si>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</si>
  <si>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</si>
  <si>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</si>
  <si>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</si>
  <si>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</si>
  <si>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</si>
  <si>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</si>
  <si>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</si>
  <si>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</si>
  <si>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</si>
  <si>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</si>
  <si>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</si>
  <si>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</si>
  <si>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</si>
  <si>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</si>
  <si>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</si>
  <si>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</si>
  <si>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</si>
  <si>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</si>
  <si>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</si>
  <si>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</si>
  <si>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</si>
  <si>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</si>
  <si>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</si>
  <si>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</si>
  <si>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</si>
  <si>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</si>
  <si>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</si>
  <si>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</si>
  <si>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</si>
  <si>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</si>
  <si>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</si>
  <si>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</si>
  <si>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</si>
  <si>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</si>
  <si>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</si>
  <si>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</si>
  <si>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</si>
  <si>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</si>
  <si>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</si>
  <si>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</si>
  <si>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</si>
  <si>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</si>
  <si>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</si>
  <si>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</si>
  <si>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</si>
  <si>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</si>
  <si>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</si>
  <si>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</si>
  <si>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</si>
  <si>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</si>
  <si>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</si>
  <si>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</si>
  <si>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</si>
  <si>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</si>
  <si>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</si>
  <si>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</si>
  <si>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</si>
  <si>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</si>
  <si>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</si>
  <si>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</si>
  <si>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</si>
  <si>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</si>
  <si>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</si>
  <si>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</si>
  <si>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</si>
  <si>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</si>
  <si>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</si>
  <si>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</si>
  <si>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</si>
  <si>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</si>
  <si>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</si>
  <si>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</si>
  <si>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</si>
  <si>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</si>
  <si>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</si>
  <si>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</si>
  <si>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</si>
  <si>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</si>
  <si>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</si>
  <si>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</si>
  <si>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</si>
  <si>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</si>
  <si>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</si>
  <si>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</si>
  <si>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</si>
  <si>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</si>
  <si>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</si>
  <si>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</si>
  <si>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</si>
  <si>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</si>
  <si>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</si>
  <si>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</si>
  <si>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</si>
  <si>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</si>
  <si>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</si>
  <si>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</si>
  <si>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</si>
  <si>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</si>
  <si>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</si>
  <si>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</si>
  <si>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</si>
  <si>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</si>
  <si>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</si>
  <si>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</si>
  <si>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</si>
  <si>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</si>
  <si>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</si>
  <si>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</si>
  <si>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</si>
  <si>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</si>
  <si>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</si>
  <si>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</si>
  <si>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</si>
  <si>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</si>
  <si>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</si>
  <si>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</si>
  <si>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</si>
  <si>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</si>
  <si>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</si>
  <si>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</si>
  <si>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</si>
  <si>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</si>
  <si>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</si>
  <si>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</si>
  <si>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</si>
  <si>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</si>
  <si>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</si>
  <si>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</si>
  <si>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</si>
  <si>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</si>
  <si>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</si>
  <si>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</si>
  <si>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</si>
  <si>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</si>
  <si>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</si>
  <si>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</si>
  <si>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</si>
  <si>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</si>
  <si>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</si>
  <si>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</si>
  <si>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</si>
  <si>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</si>
  <si>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</si>
  <si>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</si>
  <si>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</si>
  <si>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</si>
  <si>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</si>
  <si>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</si>
  <si>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</si>
  <si>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</si>
  <si>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</si>
  <si>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</si>
  <si>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</si>
  <si>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</si>
  <si>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</si>
  <si>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</si>
  <si>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</si>
  <si>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</si>
  <si>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</si>
  <si>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</si>
  <si>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</si>
  <si>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</si>
  <si>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</si>
  <si>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</si>
  <si>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</si>
  <si>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</si>
  <si>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</si>
  <si>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</si>
  <si>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</si>
  <si>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</si>
  <si>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</si>
  <si>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</si>
  <si>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</si>
  <si>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</si>
  <si>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</si>
  <si>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</si>
  <si>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</si>
  <si>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</si>
  <si>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</si>
  <si>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</si>
  <si>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</si>
  <si>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</si>
  <si>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</si>
  <si>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</si>
  <si>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</si>
  <si>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</si>
  <si>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</si>
  <si>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</si>
  <si>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</si>
  <si>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</si>
  <si>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</si>
  <si>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</si>
  <si>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</si>
  <si>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</si>
  <si>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</si>
  <si>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</si>
  <si>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</si>
  <si>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</si>
  <si>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</si>
  <si>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</si>
  <si>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</si>
  <si>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</si>
  <si>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</si>
  <si>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</si>
  <si>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</si>
  <si>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</si>
  <si>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</si>
  <si>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</si>
  <si>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</si>
  <si>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</si>
  <si>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</si>
  <si>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</si>
  <si>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</si>
  <si>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</si>
  <si>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</si>
  <si>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</si>
  <si>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</si>
  <si>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</si>
  <si>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</si>
  <si>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</si>
  <si>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</si>
  <si>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</si>
  <si>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</si>
  <si>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</si>
  <si>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</si>
  <si>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</si>
  <si>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</si>
  <si>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</si>
  <si>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</si>
  <si>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</si>
  <si>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</si>
  <si>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</si>
  <si>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</si>
  <si>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</si>
  <si>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</si>
  <si>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</si>
  <si>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</si>
  <si>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</si>
  <si>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</si>
  <si>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</si>
  <si>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</si>
  <si>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</si>
  <si>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</si>
  <si>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</si>
  <si>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</si>
  <si>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</si>
  <si>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</si>
  <si>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</si>
  <si>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</si>
  <si>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</si>
  <si>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</si>
  <si>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</si>
  <si>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</si>
  <si>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</si>
  <si>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</si>
  <si>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</si>
  <si>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</si>
  <si>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</si>
  <si>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</si>
  <si>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</si>
  <si>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</si>
  <si>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</si>
  <si>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</si>
  <si>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</si>
  <si>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</si>
  <si>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</si>
  <si>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</si>
  <si>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</si>
  <si>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</si>
  <si>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</si>
  <si>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</si>
  <si>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</si>
  <si>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</si>
  <si>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</si>
  <si>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</si>
  <si>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</si>
  <si>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</si>
  <si>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</si>
  <si>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</si>
  <si>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</si>
  <si>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</si>
  <si>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</si>
  <si>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</si>
  <si>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</si>
  <si>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</si>
  <si>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</si>
  <si>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</si>
  <si>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</si>
  <si>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</si>
  <si>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</si>
  <si>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</si>
  <si>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</si>
  <si>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</si>
  <si>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</si>
  <si>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</si>
  <si>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</si>
  <si>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</si>
  <si>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</si>
  <si>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</si>
  <si>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</si>
  <si>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</si>
  <si>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</si>
  <si>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</si>
  <si>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</si>
  <si>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</si>
  <si>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</si>
  <si>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</si>
  <si>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</si>
  <si>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</si>
  <si>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</si>
  <si>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</si>
  <si>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</si>
  <si>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</si>
  <si>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</si>
  <si>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</si>
  <si>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</si>
  <si>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</si>
  <si>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</si>
  <si>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</si>
  <si>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</si>
  <si>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</si>
  <si>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</si>
  <si>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</si>
  <si>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</si>
  <si>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</si>
  <si>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</si>
  <si>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</si>
  <si>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</si>
  <si>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</si>
  <si>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</si>
  <si>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</si>
  <si>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</si>
  <si>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</si>
  <si>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</si>
  <si>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</si>
  <si>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</si>
  <si>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</si>
  <si>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</si>
  <si>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</si>
  <si>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</si>
  <si>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</si>
  <si>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</si>
  <si>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</si>
  <si>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</si>
  <si>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</si>
  <si>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</si>
  <si>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</si>
  <si>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</si>
  <si>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</si>
  <si>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</si>
  <si>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</si>
  <si>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</si>
  <si>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</si>
  <si>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</si>
  <si>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</si>
  <si>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</si>
  <si>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</si>
  <si>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</si>
  <si>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</si>
  <si>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</si>
  <si>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</si>
  <si>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</si>
  <si>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</si>
  <si>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</si>
  <si>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</si>
  <si>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</si>
  <si>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</si>
  <si>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</si>
  <si>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</si>
  <si>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</si>
  <si>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</si>
  <si>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</si>
  <si>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</si>
  <si>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</si>
  <si>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</si>
  <si>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</si>
  <si>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</si>
  <si>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</si>
  <si>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</si>
  <si>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</si>
  <si>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</si>
  <si>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</si>
  <si>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</si>
  <si>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</si>
  <si>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</si>
  <si>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</si>
  <si>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</si>
  <si>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</si>
  <si>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</si>
  <si>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</si>
  <si>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</si>
  <si>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</si>
  <si>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</si>
  <si>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</si>
  <si>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</si>
  <si>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</si>
  <si>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</si>
  <si>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</si>
  <si>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</si>
  <si>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</si>
  <si>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</si>
  <si>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</si>
  <si>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</si>
  <si>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</si>
  <si>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</si>
  <si>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</si>
  <si>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</si>
  <si>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</si>
  <si>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</si>
  <si>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</si>
  <si>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</si>
  <si>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</si>
  <si>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</si>
  <si>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</si>
  <si>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</si>
  <si>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</si>
  <si>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</si>
  <si>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</si>
  <si>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</si>
  <si>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</si>
  <si>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</si>
  <si>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</si>
  <si>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</si>
  <si>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</si>
  <si>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</si>
  <si>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</si>
  <si>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</si>
  <si>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</si>
  <si>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</si>
  <si>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</si>
  <si>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</si>
  <si>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</si>
  <si>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</si>
  <si>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</si>
  <si>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</si>
  <si>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</si>
  <si>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</si>
  <si>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</si>
  <si>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</si>
  <si>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</si>
  <si>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</si>
  <si>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</si>
  <si>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</si>
  <si>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</si>
  <si>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</si>
  <si>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</si>
  <si>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</si>
  <si>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</si>
  <si>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</si>
  <si>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</si>
  <si>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</si>
  <si>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</si>
  <si>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</si>
  <si>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</si>
  <si>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</si>
  <si>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</si>
  <si>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</si>
  <si>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</si>
  <si>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</si>
  <si>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</si>
  <si>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</si>
  <si>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</si>
  <si>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</si>
  <si>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</si>
  <si>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</si>
  <si>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</si>
  <si>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</si>
  <si>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</si>
  <si>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</si>
  <si>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</si>
  <si>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</si>
  <si>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</si>
  <si>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</si>
  <si>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</si>
  <si>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</si>
  <si>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</si>
  <si>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</si>
  <si>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</si>
  <si>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</si>
  <si>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</si>
  <si>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</si>
  <si>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</si>
  <si>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</si>
  <si>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</si>
  <si>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</si>
  <si>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</si>
  <si>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</si>
  <si>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</si>
  <si>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</si>
  <si>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</si>
  <si>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</si>
  <si>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</si>
  <si>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</si>
  <si>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</si>
  <si>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</si>
  <si>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</si>
  <si>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</si>
  <si>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</si>
  <si>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</si>
  <si>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</si>
  <si>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</si>
  <si>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</si>
  <si>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</si>
  <si>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</si>
  <si>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</si>
  <si>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</si>
  <si>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</si>
  <si>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</si>
  <si>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</si>
  <si>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</si>
  <si>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</si>
  <si>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</si>
  <si>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</si>
  <si>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</si>
  <si>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</si>
  <si>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</si>
  <si>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</si>
  <si>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</si>
  <si>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</si>
  <si>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</si>
  <si>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</si>
  <si>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</si>
  <si>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</si>
  <si>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</si>
  <si>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</si>
  <si>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</si>
  <si>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</si>
  <si>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</si>
  <si>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</si>
  <si>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</si>
  <si>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</si>
  <si>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</si>
  <si>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</si>
  <si>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</si>
  <si>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</si>
  <si>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</si>
  <si>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</si>
  <si>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</si>
  <si>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</si>
  <si>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</si>
  <si>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</si>
  <si>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</si>
  <si>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</si>
  <si>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</si>
  <si>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</si>
  <si>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</si>
  <si>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</si>
  <si>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</si>
  <si>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</si>
  <si>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</si>
  <si>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</si>
  <si>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</si>
  <si>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</si>
  <si>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</si>
  <si>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</si>
  <si>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</si>
  <si>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</si>
  <si>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</si>
  <si>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</si>
  <si>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</si>
  <si>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</si>
  <si>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</si>
  <si>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</si>
  <si>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</si>
  <si>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</si>
  <si>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</si>
  <si>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</si>
  <si>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</si>
  <si>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</si>
  <si>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</si>
  <si>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</si>
  <si>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</si>
  <si>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</si>
  <si>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</si>
  <si>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</si>
  <si>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</si>
  <si>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</si>
  <si>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</si>
  <si>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</si>
  <si>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</si>
  <si>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</si>
  <si>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</si>
  <si>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</si>
  <si>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</si>
  <si>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</si>
  <si>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</si>
  <si>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</si>
  <si>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</si>
  <si>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</si>
  <si>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</si>
  <si>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</si>
  <si>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</si>
  <si>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</si>
  <si>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</si>
  <si>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</si>
  <si>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</si>
  <si>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</si>
  <si>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</si>
  <si>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</si>
  <si>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</si>
  <si>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</si>
  <si>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</si>
  <si>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</si>
  <si>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</si>
  <si>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</si>
  <si>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70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</si>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</sst>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271.89540671295981</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c r="F3" s="90">
        <v>45934.799398148149</v>
      </c>
      <c r="G3" s="80">
        <f ca="1">IFERROR(NOW()-F3,"")</f>
        <v>4.4434490737330634E-2</v>
      </c>
      <c r="H3" s="90">
        <v>45934.799398148149</v>
      </c>
      <c r="I3" s="73" t="str">
        <f>IFERROR(VLOOKUP(D3,DB!A:F,6,0),"")</f>
        <v>Generator-SG</v>
      </c>
      <c r="J3" s="73" t="str">
        <f>IFERROR(VLOOKUP(D3,DB!A:G,7,0),"")</f>
        <v>Vandalized</v>
      </c>
      <c r="K3" s="81" t="s">
        <v>38967</v>
      </c>
      <c r="L3" s="79" t="str">
        <f>IFERROR(VLOOKUP(D3,DB!A:I,9,0),"")</f>
        <v>Latis</v>
      </c>
    </row>
    <row r="4" spans="1:12" ht="15" customHeight="1">
      <c r="A4" s="63"/>
      <c r="B4" s="73" t="str">
        <f>IFERROR(VLOOKUP(D4,DB!A:K,11,0),"")</f>
        <v/>
      </c>
      <c r="C4" s="64"/>
      <c r="D4" s="64"/>
      <c r="E4" s="65"/>
      <c r="F4" s="66"/>
      <c r="G4" s="67">
        <f ca="1">IFERROR(NOW()-F4,"")</f>
        <v>45934.843832638886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45934.843832638886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45934.843832638886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45934.843832638886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45934.843832638886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45934.843832638886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45934.843832638886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45934.843832638886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45934.843832638886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45934.843832638886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45934.843832638886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45934.843832638886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45934.843832638886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45934.843832638886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45934.843832638886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45934.843832638886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45934.843832638886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45934.843832638886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45934.843832638886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45934.843832638886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45934.843832638886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45934.843832638886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45934.843832638886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45934.843832638886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45934.843832638886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45934.843832638886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45934.843832638886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45934.843832638886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45934.843832638886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45934.843832638886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45934.843832638886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45934.843832638886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45934.843832638886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45934.843832638886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45934.843832638886</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AD501F8F-7FD5-4CFA-8492-B119659CE02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243.19205023147515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128.11674930555455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109.84399467592448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45934.843832638886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45934.843832638886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45934.843832638886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45934.843832638886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45934.843832638886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45934.843832638886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45934.843832638886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45934.843832638886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45934.843832638886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45934.843832638886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45934.843832638886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45934.843832638886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45934.843832638886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45934.843832638886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45934.843832638886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45934.843832638886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45934.843832638886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45934.843832638886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45934.843832638886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45934.843832638886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45934.843832638886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45934.843832638886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45934.843832638886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45934.843832638886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45934.843832638886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45934.843832638886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45934.843832638886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45934.843832638886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45934.843832638886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45934.843832638886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45934.843832638886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45934.843832638886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45934.843832638886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45934.843832638886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45934.843832638886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45934.843832638886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45934.843832638886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45934.843832638886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45934.843832638886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45934.843832638886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45934.843832638886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45934.843832638886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45934.843832638886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45934.843832638886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45934.843832638886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45934.843832638886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45934.843832638886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45934.843832638886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45934.843832638886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45934.843832638886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45934.843832638886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45934.843832638886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45934.843832638886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45934.843832638886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45934.843832638886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45934.843832638886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45934.843832638886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45934.843832638886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45934.843832638886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45934.843832638886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45934.843832638886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45934.843832638886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45934.843832638886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45934.843832638886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45934.843832638886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45934.843832638886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45934.843832638886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45934.843832638886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45934.843832638886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45934.843832638886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45934.843832638886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45934.843832638886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45934.843832638886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45934.843832638886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45934.843832638886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45934.843832638886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45934.843832638886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45934.843832638886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45934.843832638886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45934.843832638886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45934.843832638886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45934.843832638886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45934.843832638886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45934.843832638886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45934.843832638886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45934.843832638886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45934.843832638886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45934.843832638886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45934.843832638886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45934.843832638886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45934.843832638886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45934.843832638886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45934.843832638886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45934.843832638886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45934.843832638886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45934.843832638886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45934.843832638886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45934.843832638886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45934.843832638886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45934.843832638886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45934.843832638886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45934.843832638886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45934.843832638886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45934.843832638886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45934.843832638886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45934.843832638886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45934.843832638886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45934.843832638886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45934.843832638886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45934.843832638886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45934.843832638886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45934.843832638886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45934.843832638886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45934.843832638886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45934.843832638886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45934.843832638886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45934.843832638886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45934.843832638886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45934.843832638886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45934.843832638886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45934.843832638886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45934.843832638886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45934.843832638886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45934.843832638886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45934.843832638886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45934.843832638886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45934.843832638886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45934.843832638886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45934.843832638886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45934.843832638886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45934.843832638886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45934.843832638886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45934.843832638886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45934.843832638886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45934.843832638886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45934.843832638886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45934.843832638886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45934.843832638886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45934.843832638886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45934.843832638886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45934.843832638886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45934.843832638886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45934.843832638886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45934.843832638886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45934.843832638886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45934.843832638886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45934.843832638886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45934.843832638886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45934.843832638886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45934.843832638886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45934.843832638886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45934.843832638886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45934.843832638886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45934.843832638886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45934.843832638886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45934.843832638886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45934.843832638886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45934.843832638886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45934.843832638886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45934.843832638886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45934.843832638886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45934.843832638886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45934.843832638886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45934.843832638886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45934.843832638886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45934.843832638886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45934.843832638886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45934.843832638886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45934.843832638886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45934.843832638886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45934.843832638886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45934.843832638886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45934.843832638886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45934.843832638886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45934.843832638886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45934.843832638886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45934.843832638886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45934.843832638886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45934.843832638886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45934.843832638886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45934.843832638886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45934.843832638886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45934.843832638886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45934.843832638886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45934.843832638886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45934.843832638886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45934.843832638886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45934.843832638886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45934.843832638886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45934.843832638886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45934.843832638886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45934.843832638886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45934.843832638886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45934.843832638886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45934.843832638886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45934.843832638886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45934.843832638886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45934.843832638886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45934.843832638886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45934.843832638886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45934.843832638886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45934.843832638886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45934.843832638886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45934.843832638886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45934.843832638886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45934.843832638886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45934.843832638886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45934.843832638886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45934.843832638886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45934.843832638886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45934.843832638886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45934.843832638886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45934.843832638886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45934.843832638886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45934.843832638886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45934.843832638886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45934.843832638886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45934.843832638886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45934.843832638886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45934.843832638886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45934.843832638886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45934.843832638886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45934.843832638886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45934.843832638886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45934.843832638886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45934.843832638886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45934.843832638886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45934.843832638886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45934.843832638886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45934.843832638886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45934.843832638886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45934.843832638886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45934.843832638886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45934.843832638886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45934.843832638886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45934.843832638886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45934.843832638886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45934.843832638886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45934.843832638886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45934.843832638886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45934.843832638886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45934.843832638886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45934.843832638886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45934.843832638886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45934.843832638886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45934.843832638886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45934.843832638886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45934.843832638886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45934.843832638886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45934.843832638886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45934.843832638886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45934.843832638886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45934.843832638886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45934.843832638886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45934.843832638886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45934.843832638886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45934.843832638886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45934.843832638886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45934.843832638886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45934.843832638886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45934.843832638886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45934.843832638886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45934.843832638886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45934.843832638886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45934.843832638886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45934.843832638886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45934.843832638886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45934.843832638886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45934.843832638886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45934.843832638886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45934.843832638886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45934.843832638886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45934.843832638886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45934.843832638886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45934.843832638886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45934.843832638886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45934.843832638886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45934.843832638886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45934.843832638886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45934.843832638886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45934.843832638886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45934.843832638886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45934.843832638886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45934.843832638886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45934.843832638886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45934.843832638886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45934.843832638886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45934.843832638886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45934.843832638886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45934.843832638886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45934.843832638886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45934.843832638886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45934.843832638886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45934.843832638886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45934.843832638886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45934.843832638886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45934.843832638886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45934.843832638886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45934.843832638886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45934.843832638886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45934.843832638886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45934.843832638886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45934.843832638886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45934.843832638886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45934.843832638886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45934.843832638886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45934.843832638886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45934.843832638886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45934.843832638886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45934.843832638886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45934.843832638886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45934.843832638886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45934.843832638886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45934.843832638886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45934.843832638886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45934.843832638886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45934.843832638886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45934.843832638886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45934.843832638886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45934.843832638886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45934.843832638886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45934.843832638886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45934.843832638886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45934.843832638886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45934.843832638886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45934.843832638886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45934.843832638886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45934.843832638886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45934.843832638886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45934.843832638886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45934.843832638886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45934.843832638886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45934.843832638886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45934.843832638886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45934.843832638886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45934.843832638886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45934.843832638886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45934.843832638886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45934.843832638886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45934.843832638886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45934.843832638886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45934.843832638886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45934.843832638886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45934.843832638886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45934.843832638886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45934.843832638886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45934.843832638886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45934.843832638886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45934.843832638886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45934.843832638886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45934.843832638886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45934.843832638886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45934.843832638886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45934.843832638886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45934.843832638886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45934.843832638886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45934.843832638886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45934.843832638886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45934.843832638886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45934.843832638886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45934.843832638886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45934.843832638886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45934.843832638886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45934.843832638886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45934.843832638886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45934.843832638886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45934.843832638886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45934.843832638886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45934.843832638886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45934.843832638886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45934.843832638886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45934.843832638886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45934.843832638886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45934.843832638886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45934.843832638886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45934.843832638886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45934.843832638886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45934.843832638886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45934.843832638886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45934.843832638886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45934.843832638886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45934.843832638886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45934.843832638886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45934.843832638886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45934.843832638886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45934.843832638886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45934.843832638886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45934.843832638886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45934.843832638886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45934.843832638886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45934.843832638886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45934.843832638886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45934.843832638886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45934.843832638886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45934.843832638886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45934.843832638886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45934.843832638886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45934.843832638886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45934.843832638886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45934.843832638886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45934.843832638886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45934.843832638886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45934.843832638886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45934.843832638886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45934.843832638886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45934.843832638886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45934.843832638886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45934.843832638886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45934.843832638886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45934.843832638886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45934.843832638886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45934.843832638886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45934.843832638886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45934.843832638886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45934.843832638886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45934.843832638886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45934.843832638886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45934.843832638886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45934.843832638886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45934.843832638886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45934.843832638886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45934.843832638886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45934.843832638886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45934.843832638886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45934.843832638886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45934.843832638886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45934.843832638886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45934.843832638886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45934.843832638886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45934.843832638886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45934.843832638886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45934.843832638886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45934.843832638886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45934.843832638886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45934.843832638886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45934.843832638886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45934.843832638886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45934.843832638886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45934.843832638886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45934.843832638886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45934.843832638886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45934.843832638886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45934.843832638886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45934.843832638886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45934.843832638886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45934.843832638886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45934.843832638886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45934.843832638886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45934.843832638886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45934.843832638886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45934.843832638886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45934.843832638886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45934.843832638886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45934.843832638886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45934.843832638886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45934.843832638886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45934.843832638886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45934.843832638886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45934.843832638886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45934.843832638886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45934.843832638886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45934.843832638886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45934.843832638886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45934.843832638886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45934.843832638886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45934.843832638886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45934.843832638886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45934.843832638886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45934.843832638886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45934.843832638886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45934.843832638886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45934.843832638886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45934.843832638886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45934.843832638886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45934.843832638886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45934.843832638886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45934.843832638886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45934.843832638886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45934.843832638886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45934.843832638886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45934.843832638886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45934.843832638886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45934.843832638886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45934.843832638886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45934.843832638886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45934.843832638886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45934.843832638886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45934.843832638886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45934.843832638886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45934.843832638886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45934.843832638886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45934.843832638886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45934.843832638886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45934.843832638886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45934.843832638886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45934.843832638886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45934.843832638886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45934.843832638886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45934.843832638886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45934.843832638886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45934.843832638886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45934.843832638886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45934.843832638886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45934.843832638886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45934.843832638886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45934.843832638886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45934.843832638886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45934.843832638886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45934.843832638886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45934.843832638886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45934.843832638886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45934.843832638886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45934.843832638886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45934.843832638886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45934.843832638886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45934.843832638886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45934.843832638886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45934.843832638886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45934.843832638886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45934.843832638886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45934.843832638886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45934.843832638886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45934.843832638886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45934.843832638886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45934.843832638886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45934.843832638886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45934.843832638886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45934.843832638886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45934.843832638886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45934.843832638886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45934.843832638886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45934.843832638886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45934.843832638886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45934.843832638886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45934.843832638886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45934.843832638886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45934.843832638886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45934.843832638886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45934.843832638886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45934.843832638886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45934.843832638886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45934.843832638886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45934.843832638886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45934.843832638886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45934.843832638886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45934.843832638886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45934.843832638886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45934.843832638886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45934.843832638886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45934.843832638886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45934.843832638886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45934.843832638886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45934.843832638886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45934.843832638886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45934.843832638886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45934.843832638886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45934.843832638886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45934.843832638886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45934.843832638886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45934.843832638886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45934.843832638886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45934.843832638886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45934.843832638886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45934.843832638886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45934.843832638886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45934.843832638886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45934.843832638886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45934.843832638886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45934.843832638886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45934.843832638886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45934.843832638886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45934.843832638886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45934.843832638886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45934.843832638886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45934.843832638886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45934.843832638886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45934.843832638886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45934.843832638886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45934.843832638886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45934.843832638886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45934.843832638886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45934.843832638886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45934.843832638886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45934.843832638886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45934.843832638886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45934.843832638886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45934.843832638886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45934.843832638886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45934.843832638886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45934.843832638886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45934.843832638886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45934.843832638886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45934.843832638886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45934.843832638886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45934.843832638886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45934.843832638886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45934.843832638886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45934.843832638886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45934.843832638886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45934.843832638886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45934.843832638886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45934.843832638886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45934.843832638886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45934.843832638886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45934.843832638886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45934.843832638886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45934.843832638886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45934.843832638886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45934.843832638886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45934.843832638886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45934.843832638886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45934.843832638886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45934.843832638886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45934.843832638886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45934.843832638886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45934.843832638886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45934.843832638886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45934.843832638886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45934.843832638886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45934.843832638886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45934.843832638886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45934.843832638886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45934.843832638886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45934.843832638886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45934.843832638886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45934.843832638886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45934.843832638886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45934.843832638886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45934.843832638886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45934.843832638886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45934.843832638886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45934.843832638886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45934.843832638886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45934.843832638886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45934.843832638886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45934.843832638886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45934.843832638886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45934.843832638886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45934.843832638886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45934.843832638886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45934.843832638886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45934.843832638886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45934.843832638886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45934.843832638886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45934.843832638886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45934.843832638886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45934.843832638886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45934.843832638886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45934.843832638886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45934.843832638886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45934.843832638886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45934.843832638886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45934.843832638886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45934.843832638886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45934.843832638886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45934.843832638886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45934.843832638886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45934.843832638886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45934.843832638886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45934.843832638886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45934.843832638886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45934.843832638886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45934.843832638886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45934.843832638886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45934.843832638886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45934.843832638886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45934.843832638886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45934.843832638886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45934.843832638886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45934.843832638886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45934.843832638886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45934.843832638886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45934.843832638886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45934.843832638886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45934.843832638886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45934.843832638886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45934.843832638886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45934.843832638886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45934.843832638886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45934.843832638886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45934.843832638886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45934.843832638886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45934.843832638886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45934.843832638886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45934.843832638886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45934.843832638886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45934.843832638886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45934.843832638886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45934.843832638886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45934.843832638886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45934.843832638886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45934.843832638886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45934.843832638886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45934.843832638886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45934.843832638886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45934.843832638886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45934.843832638886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45934.843832638886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45934.843832638886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45934.843832638886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45934.843832638886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45934.843832638886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45934.843832638886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45934.843832638886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45934.843832638886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45934.843832638886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45934.843832638886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45934.843832638886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45934.843832638886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45934.843832638886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45934.843832638886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45934.843832638886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45934.843832638886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45934.843832638886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45934.843832638886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45934.843832638886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45934.843832638886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45934.843832638886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45934.843832638886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45934.843832638886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45934.843832638886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45934.843832638886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45934.843832638886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45934.843832638886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45934.843832638886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45934.843832638886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45934.843832638886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45934.843832638886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45934.843832638886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45934.843832638886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45934.843832638886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45934.843832638886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45934.843832638886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45934.843832638886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45934.843832638886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45934.843832638886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45934.843832638886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45934.843832638886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45934.843832638886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45934.843832638886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45934.843832638886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45934.843832638886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45934.843832638886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45934.843832638886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45934.843832638886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45934.843832638886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45934.843832638886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45934.843832638886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45934.843832638886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45934.843832638886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45934.843832638886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45934.843832638886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45934.843832638886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45934.843832638886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45934.843832638886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45934.843832638886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45934.843832638886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45934.843832638886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45934.843832638886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45934.843832638886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45934.843832638886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45934.843832638886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45934.843832638886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45934.843832638886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45934.843832638886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45934.843832638886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45934.843832638886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45934.843832638886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45934.843832638886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45934.843832638886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45934.843832638886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45934.843832638886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45934.843832638886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45934.843832638886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45934.843832638886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45934.843832638886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45934.843832638886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45934.843832638886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45934.843832638886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45934.843832638886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45934.843832638886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45934.843832638886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45934.843832638886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45934.843832638886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45934.843832638886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45934.843832638886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45934.843832638886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45934.843832638886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45934.843832638886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45934.843832638886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45934.843832638886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45934.843832638886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45934.843832638886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45934.843832638886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45934.843832638886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45934.843832638886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45934.843832638886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45934.843832638886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45934.843832638886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45934.843832638886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45934.843832638886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45934.843832638886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45934.843832638886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45934.843832638886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45934.843832638886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45934.843832638886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45934.843832638886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45934.843832638886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45934.843832638886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45934.843832638886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45934.843832638886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45934.843832638886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45934.843832638886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45934.843832638886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45934.843832638886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45934.843832638886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45934.843832638886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45934.843832638886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45934.843832638886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45934.843832638886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45934.843832638886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45934.843832638886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45934.843832638886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45934.843832638886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45934.843832638886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45934.843832638886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45934.843832638886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45934.843832638886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45934.843832638886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45934.843832638886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45934.843832638886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45934.843832638886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45934.843832638886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45934.843832638886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45934.843832638886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45934.843832638886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45934.843832638886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45934.843832638886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45934.843832638886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45934.843832638886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45934.843832638886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45934.843832638886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45934.843832638886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45934.843832638886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45934.843832638886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45934.843832638886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45934.843832638886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45934.843832638886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45934.843832638886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45934.843832638886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45934.843832638886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45934.843832638886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45934.843832638886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45934.843832638886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45934.843832638886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45934.843832638886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45934.843832638886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45934.843832638886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45934.843832638886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45934.843832638886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45934.843832638886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45934.843832638886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45934.843832638886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45934.843832638886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45934.843832638886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45934.843832638886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45934.843832638886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45934.843832638886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45934.843832638886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45934.843832638886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45934.843832638886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45934.843832638886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45934.843832638886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45934.843832638886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45934.843832638886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45934.843832638886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45934.843832638886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45934.843832638886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45934.843832638886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45934.843832638886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45934.843832638886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45934.843832638886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45934.843832638886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45934.843832638886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45934.843832638886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45934.843832638886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45934.843832638886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45934.843832638886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45934.843832638886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45934.843832638886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45934.843832638886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45934.843832638886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45934.843832638886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45934.843832638886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45934.843832638886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45934.843832638886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45934.843832638886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45934.843832638886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45934.843832638886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45934.843832638886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45934.843832638886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45934.843832638886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45934.843832638886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45934.843832638886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45934.843832638886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45934.843832638886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45934.843832638886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45934.843832638886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45934.843832638886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45934.843832638886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45934.843832638886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45934.843832638886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45934.843832638886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45934.843832638886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45934.843832638886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45934.843832638886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45934.843832638886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45934.843832638886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45934.843832638886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45934.843832638886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45934.843832638886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45934.843832638886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45934.843832638886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45934.843832638886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45934.843832638886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45934.843832638886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45934.843832638886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45934.843832638886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45934.843832638886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45934.843832638886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45934.843832638886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45934.843832638886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45934.843832638886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45934.843832638886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45934.843832638886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45934.843832638886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45934.843832638886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45934.843832638886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45934.843832638886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45934.843832638886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45934.843832638886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45934.843832638886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45934.843832638886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45934.843832638886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45934.843832638886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45934.843832638886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45934.843832638886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45934.843832638886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45934.843832638886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45934.843832638886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45934.843832638886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45934.843832638886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45934.843832638886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45934.843832638886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45934.843832638886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45934.843832638886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45934.843832638886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45934.843832638886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45934.843832638886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45934.843832638886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45934.843832638886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45934.843832638886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45934.843832638886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45934.843832638886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45934.843832638886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45934.843832638886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45934.843832638886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45934.843832638886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45934.843832638886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45934.843832638886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45934.843832638886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45934.843832638886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45934.843832638886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45934.843832638886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45934.843832638886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45934.843832638886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45934.843832638886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45934.843832638886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45934.843832638886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45934.843832638886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45934.843832638886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45934.843832638886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45934.843832638886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45934.843832638886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45934.843832638886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45934.843832638886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45934.843832638886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45934.843832638886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45934.843832638886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45934.843832638886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45934.843832638886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45934.843832638886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45934.843832638886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45934.843832638886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45934.843832638886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45934.843832638886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45934.843832638886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45934.843832638886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45934.843832638886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45934.843832638886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45934.843832638886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45934.843832638886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45934.843832638886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45934.843832638886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45934.843832638886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45934.843832638886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45934.843832638886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45934.843832638886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45934.843832638886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45934.843832638886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45934.843832638886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45934.843832638886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45934.843832638886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45934.843832638886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45934.843832638886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45934.843832638886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45934.843832638886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45934.843832638886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45934.843832638886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45934.843832638886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45934.843832638886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45934.843832638886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45934.843832638886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45934.843832638886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45934.843832638886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45934.843832638886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45934.843832638886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45934.843832638886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45934.843832638886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45934.843832638886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45934.843832638886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45934.843832638886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45934.843832638886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45934.843832638886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45934.843832638886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45934.843832638886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45934.843832638886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45934.843832638886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45934.843832638886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45934.843832638886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45934.843832638886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45934.843832638886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45934.843832638886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45934.843832638886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45934.843832638886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45934.843832638886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45934.843832638886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45934.843832638886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45934.843832638886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45934.843832638886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45934.843832638886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45934.843832638886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45934.843832638886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45934.843832638886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45934.843832638886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45934.843832638886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45934.843832638886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45934.843832638886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45934.843832638886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45934.843832638886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45934.843832638886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45934.843832638886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45934.843832638886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45934.843832638886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45934.843832638886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45934.843832638886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45934.843832638886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45934.843832638886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45934.843832638886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45934.843832638886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45934.843832638886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45934.843832638886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45934.843832638886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45934.843832638886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45934.843832638886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45934.843832638886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45934.843832638886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45934.843832638886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45934.843832638886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45934.843832638886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45934.843832638886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45934.843832638886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45934.843832638886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45934.843832638886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45934.843832638886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45934.843832638886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45934.843832638886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45934.843832638886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45934.843832638886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45934.843832638886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45934.843832638886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45934.843832638886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45934.843832638886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45934.843832638886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45934.843832638886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45934.843832638886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45934.843832638886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45934.843832638886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45934.843832638886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45934.843832638886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45934.843832638886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45934.843832638886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45934.843832638886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45934.843832638886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45934.843832638886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45934.843832638886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45934.843832638886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45934.843832638886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45934.843832638886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45934.843832638886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45934.843832638886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45934.843832638886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45934.843832638886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45934.843832638886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45934.843832638886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45934.843832638886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45934.843832638886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45934.843832638886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45934.843832638886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45934.843832638886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45934.843832638886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45934.843832638886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45934.843832638886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45934.843832638886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45934.843832638886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45934.843832638886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45934.843832638886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45934.843832638886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45934.843832638886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45934.843832638886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45934.843832638886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45934.843832638886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45934.843832638886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45934.843832638886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45934.843832638886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45934.843832638886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45934.843832638886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45934.843832638886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45934.843832638886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45934.843832638886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45934.843832638886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45934.843832638886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45934.843832638886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45934.843832638886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45934.843832638886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45934.843832638886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45934.843832638886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45934.843832638886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45934.843832638886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45934.843832638886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45934.843832638886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45934.843832638886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45934.843832638886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45934.843832638886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45934.843832638886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45934.843832638886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45934.843832638886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45934.843832638886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45934.843832638886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45934.843832638886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45934.843832638886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45934.843832638886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45934.843832638886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45934.843832638886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45934.843832638886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45934.843832638886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45934.843832638886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45934.843832638886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45934.843832638886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45934.843832638886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45934.843832638886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45934.843832638886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45934.843832638886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45934.843832638886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45934.843832638886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45934.843832638886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45934.843832638886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45934.843832638886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45934.843832638886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45934.843832638886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45934.843832638886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45934.843832638886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45934.843832638886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45934.843832638886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45934.843832638886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45934.843832638886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45934.843832638886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45934.843832638886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45934.843832638886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45934.843832638886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45934.843832638886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45934.843832638886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45934.843832638886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45934.843832638886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45934.843832638886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45934.843832638886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45934.843832638886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45934.843832638886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45934.843832638886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45934.843832638886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45934.843832638886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45934.843832638886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45934.843832638886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45934.843832638886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45934.843832638886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45934.843832638886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45934.843832638886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45934.843832638886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45934.843832638886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45934.843832638886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45934.843832638886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45934.843832638886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45934.843832638886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45934.843832638886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45934.843832638886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45934.843832638886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45934.843832638886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45934.843832638886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45934.843832638886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45934.843832638886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45934.843832638886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45934.843832638886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45934.843832638886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45934.843832638886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45934.843832638886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45934.843832638886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45934.843832638886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45934.843832638886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45934.843832638886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45934.843832638886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45934.843832638886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45934.843832638886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45934.843832638886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45934.843832638886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45934.843832638886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45934.843832638886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45934.843832638886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45934.843832638886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45934.843832638886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45934.843832638886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45934.843832638886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45934.843832638886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45934.843832638886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45934.843832638886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45934.843832638886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45934.843832638886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45934.843832638886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45934.843832638886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45934.843832638886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45934.843832638886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45934.843832638886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45934.843832638886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45934.843832638886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45934.843832638886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45934.843832638886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45934.843832638886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45934.843832638886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45934.843832638886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45934.843832638886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45934.843832638886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45934.843832638886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45934.843832638886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45934.843832638886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45934.843832638886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45934.843832638886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45934.843832638886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45934.843832638886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45934.843832638886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45934.843832638886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45934.843832638886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45934.843832638886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45934.843832638886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45934.843832638886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45934.843832638886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45934.843832638886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45934.843832638886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45934.843832638886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45934.843832638886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45934.843832638886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45934.843832638886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45934.843832638886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45934.843832638886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45934.843832638886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45934.843832638886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45934.843832638886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45934.843832638886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45934.843832638886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45934.843832638886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45934.843832638886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45934.843832638886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45934.843832638886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45934.843832638886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45934.843832638886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45934.843832638886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45934.843832638886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45934.843832638886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45934.843832638886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45934.843832638886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45934.843832638886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45934.843832638886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45934.843832638886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45934.843832638886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45934.843832638886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45934.843832638886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45934.843832638886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45934.843832638886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45934.843832638886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45934.843832638886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45934.843832638886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45934.843832638886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45934.843832638886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45934.843832638886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45934.843832638886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45934.843832638886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45934.843832638886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45934.843832638886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45934.843832638886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45934.843832638886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45934.843832638886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45934.843832638886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45934.843832638886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45934.843832638886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45934.843832638886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45934.843832638886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45934.843832638886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45934.843832638886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45934.843832638886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45934.843832638886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45934.843832638886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45934.843832638886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45934.843832638886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45934.843832638886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45934.843832638886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45934.843832638886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45934.843832638886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45934.843832638886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45934.843832638886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45934.843832638886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45934.843832638886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45934.843832638886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45934.843832638886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45934.843832638886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45934.843832638886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45934.843832638886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45934.843832638886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45934.843832638886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45934.843832638886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45934.843832638886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45934.843832638886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45934.843832638886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45934.843832638886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45934.843832638886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45934.843832638886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45934.843832638886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45934.843832638886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45934.843832638886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45934.843832638886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45934.843832638886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45934.843832638886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45934.843832638886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45934.843832638886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45934.843832638886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45934.843832638886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45934.843832638886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45934.843832638886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45934.843832638886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45934.843832638886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45934.843832638886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45934.843832638886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45934.843832638886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45934.843832638886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45934.843832638886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45934.843832638886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45934.843832638886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45934.843832638886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45934.843832638886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45934.843832638886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45934.843832638886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45934.843832638886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45934.843832638886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45934.843832638886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45934.843832638886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45934.843832638886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45934.843832638886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45934.843832638886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45934.843832638886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45934.843832638886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45934.843832638886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45934.843832638886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45934.843832638886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45934.843832638886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45934.843832638886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45934.843832638886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45934.843832638886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45934.843832638886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45934.843832638886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45934.843832638886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45934.843832638886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45934.843832638886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45934.843832638886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45934.843832638886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45934.843832638886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45934.843832638886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45934.843832638886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45934.843832638886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45934.843832638886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45934.843832638886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45934.843832638886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45934.843832638886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45934.843832638886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45934.843832638886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45934.843832638886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45934.843832638886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45934.843832638886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45934.843832638886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45934.843832638886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45934.843832638886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45934.843832638886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45934.843832638886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45934.843832638886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45934.843832638886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45934.843832638886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45934.843832638886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45934.843832638886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45934.843832638886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45934.843832638886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45934.843832638886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45934.843832638886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45934.843832638886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45934.843832638886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45934.843832638886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45934.843832638886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45934.843832638886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45934.843832638886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45934.843832638886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45934.843832638886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45934.843832638886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45934.843832638886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45934.843832638886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45934.843832638886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45934.843832638886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45934.843832638886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45934.843832638886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45934.843832638886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45934.843832638886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45934.843832638886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45934.843832638886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45934.843832638886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45934.843832638886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45934.843832638886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45934.843832638886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45934.843832638886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45934.843832638886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45934.843832638886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45934.843832638886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45934.843832638886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45934.843832638886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45934.843832638886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45934.843832638886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45934.843832638886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45934.843832638886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45934.843832638886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45934.843832638886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45934.843832638886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45934.843832638886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45934.843832638886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45934.843832638886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45934.843832638886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45934.843832638886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45934.843832638886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45934.843832638886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45934.843832638886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45934.843832638886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45934.843832638886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45934.843832638886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45934.843832638886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45934.843832638886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45934.843832638886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45934.843832638886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45934.843832638886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45934.843832638886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45934.843832638886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45934.843832638886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45934.843832638886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45934.843832638886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45934.843832638886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45934.843832638886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45934.843832638886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45934.843832638886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45934.843832638886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45934.843832638886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45934.843832638886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45934.843832638886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45934.843832638886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45934.843832638886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45934.843832638886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45934.843832638886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45934.843832638886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45934.843832638886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45934.843832638886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45934.843832638886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45934.843832638886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45934.843832638886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45934.843832638886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45934.843832638886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45934.843832638886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45934.843832638886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45934.843832638886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45934.843832638886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45934.843832638886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45934.843832638886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45934.843832638886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45934.843832638886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45934.843832638886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45934.843832638886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45934.843832638886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45934.843832638886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45934.843832638886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45934.843832638886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45934.843832638886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45934.843832638886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45934.843832638886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45934.843832638886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45934.843832638886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45934.843832638886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45934.843832638886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45934.843832638886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45934.843832638886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45934.843832638886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45934.843832638886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45934.843832638886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45934.843832638886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45934.843832638886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45934.843832638886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45934.843832638886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45934.843832638886</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231.36311504628975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3.9535548611092963</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0.14140208333265036</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45934.843832638886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45934.843832638886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45934.843832638886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45934.843832638886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45934.843832638886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45934.843832638886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45934.843832638886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45934.843832638886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45934.843832638886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45934.843832638886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45934.843832638886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45934.843832638886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45934.843832638886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45934.843832638886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45934.843832638886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45934.843832638886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45934.843832638886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45934.843832638886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45934.843832638886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45934.843832638886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45934.843832638886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45934.843832638886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45934.843832638886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45934.843832638886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45934.843832638886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45934.843832638886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45934.843832638886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45934.843832638886</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43.011772453697631</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8.6549553240693058</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36257</v>
      </c>
      <c r="E4" s="37" t="s">
        <v>38964</v>
      </c>
      <c r="F4" s="38">
        <v>45934.791273148148</v>
      </c>
      <c r="G4" s="39">
        <f ca="1">IFERROR(NOW()-F4,"-")</f>
        <v>5.2559490737621672E-2</v>
      </c>
      <c r="H4" s="38">
        <v>45934.78502314815</v>
      </c>
      <c r="I4" s="37" t="str">
        <f>IFERROR(VLOOKUP(D4,DB!A:F,6,0),"")</f>
        <v>Generator-SG</v>
      </c>
      <c r="J4" s="37" t="str">
        <f>IFERROR(VLOOKUP(D4,DB!A:G,7,0),"")</f>
        <v>Dead</v>
      </c>
      <c r="K4" s="37" t="s">
        <v>39066</v>
      </c>
      <c r="L4" s="37" t="str">
        <f>IFERROR(VLOOKUP(D4,DB!A:I,9,0),"")</f>
        <v>Latis</v>
      </c>
      <c r="M4" s="136"/>
    </row>
    <row r="5" spans="1:13" ht="15">
      <c r="A5" s="37"/>
      <c r="B5" s="37" t="str">
        <f>IFERROR(VLOOKUP(D5,DB!A:K,11,0),"")</f>
        <v/>
      </c>
      <c r="C5" s="37"/>
      <c r="D5" s="37"/>
      <c r="E5" s="37"/>
      <c r="F5" s="38"/>
      <c r="G5" s="39">
        <f ca="1">IFERROR(NOW()-F5,"-")</f>
        <v>45934.843832638886</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45934.843832638886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45934.843832638886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45934.843832638886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45934.843832638886</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45934.843832638886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45934.843832638886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45934.843832638886</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45934.843832638886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45934.843832638886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45934.843832638886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45934.843832638886</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45934.843832638886</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45934.843832638886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45934.843832638886</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45934.843832638886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45934.843832638886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45934.843832638886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45934.843832638886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45934.843832638886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45934.843832638886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45934.843832638886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45934.843832638886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45934.843832638886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45934.843832638886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45934.843832638886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45934.843832638886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45934.843832638886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45934.843832638886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45934.843832638886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45934.843832638886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45934.843832638886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45934.843832638886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45934.843832638886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45934.843832638886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45934.843832638886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45934.843832638886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45934.843832638886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45934.843832638886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45934.843832638886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45934.843832638886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45934.843832638886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45934.843832638886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45934.843832638886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45934.843832638886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45934.843832638886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45934.843832638886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45934.843832638886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45934.843832638886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45934.843832638886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45934.843832638886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45934.843832638886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45934.843832638886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45934.843832638886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45934.843832638886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45934.843832638886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45934.843832638886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45934.843832638886</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45934.843832638886</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45934.843832638886</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45934.843832638886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45934.843832638886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45934.843832638886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45934.843832638886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45934.843832638886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45934.843832638886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45934.843832638886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45934.843832638886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45934.843832638886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45934.843832638886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45934.843832638886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45934.843832638886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45934.843832638886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45934.843832638886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45934.843832638886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45934.843832638886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45934.843832638886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45934.843832638886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45934.843832638886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45934.843832638886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45934.843832638886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45934.843832638886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45934.843832638886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45934.843832638886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45934.843832638886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45934.843832638886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45934.843832638886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45934.843832638886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45934.843832638886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45934.843832638886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45934.843832638886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45934.843832638886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45934.843832638886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45934.843832638886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45934.843832638886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45934.843832638886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45934.843832638886</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45934.843832638886</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45934.843832638886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45934.843832638886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45934.843832638886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45934.843832638886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45934.843832638886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45934.843832638886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45934.843832638886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45934.843832638886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45934.843832638886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45934.843832638886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45934.843832638886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45934.843832638886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45934.843832638886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45934.843832638886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45934.843832638886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45934.843832638886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45934.843832638886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45934.843832638886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45934.843832638886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45934.843832638886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45934.843832638886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45934.843832638886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45934.843832638886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45934.843832638886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45934.843832638886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45934.843832638886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45934.843832638886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45934.843832638886</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45934.843832638886</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45934.843832638886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45934.843832638886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45934.843832638886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45934.843832638886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45934.843832638886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45934.843832638886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45934.843832638886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45934.843832638886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45934.843832638886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45934.843832638886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45934.843832638886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45934.843832638886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45934.843832638886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45934.843832638886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45934.843832638886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45934.843832638886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45934.843832638886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45934.843832638886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45934.843832638886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45934.843832638886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45934.843832638886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45934.843832638886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45934.843832638886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45934.843832638886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45934.843832638886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45934.843832638886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45934.843832638886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45934.843832638886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45934.843832638886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45934.843832638886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45934.843832638886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45934.843832638886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45934.843832638886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45934.843832638886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45934.843832638886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45934.843832638886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45934.843832638886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45934.843832638886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45934.843832638886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45934.843832638886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45934.843832638886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45934.843832638886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45934.843832638886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45934.843832638886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45934.843832638886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45934.843832638886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45934.843832638886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45934.843832638886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45934.843832638886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45934.843832638886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45934.843832638886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45934.843832638886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45934.843832638886</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45934.843832638886</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4" ht="15"/>
    <row r="1385"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0.96286041666462552</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8.0709854166634614</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2.0251868055493105</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1.1385085648144013</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7">
        <f ca="1">IFERROR(NOW()-F6,"-")</f>
        <v>45934.843832638886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45934.843832638886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45934.843832638886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45934.843832638886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45934.843832638886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45934.843832638886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45934.843832638886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45934.843832638886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45934.843832638886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45934.843832638886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45934.843832638886</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45934.843832638886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45934.843832638886</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45934.843832638886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45934.843832638886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45934.843832638886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45934.843832638886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45934.843832638886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45934.843832638886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45934.843832638886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45934.843832638886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45934.843832638886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45934.843832638886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45934.843832638886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45934.843832638886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45934.843832638886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45934.843832638886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45934.843832638886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45934.843832638886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45934.843832638886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45934.843832638886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45934.843832638886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45934.843832638886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45934.843832638886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45934.843832638886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45934.843832638886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45934.843832638886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45934.843832638886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45934.843832638886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45934.843832638886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45934.843832638886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45934.843832638886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45934.843832638886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45934.843832638886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45934.843832638886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45934.843832638886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45934.843832638886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45934.843832638886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45934.843832638886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45934.843832638886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45934.843832638886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45934.843832638886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45934.843832638886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45934.843832638886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45934.843832638886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45934.843832638886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45934.843832638886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45934.843832638886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45934.843832638886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45934.843832638886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45934.843832638886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45934.843832638886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45934.843832638886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45934.843832638886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45934.843832638886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45934.843832638886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45934.843832638886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45934.843832638886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45934.843832638886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45934.843832638886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45934.843832638886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45934.843832638886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45934.843832638886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45934.843832638886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45934.843832638886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45934.843832638886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45934.843832638886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45934.843832638886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45934.843832638886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45934.843832638886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45934.843832638886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45934.843832638886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45934.843832638886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45934.843832638886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45934.843832638886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45934.843832638886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45934.843832638886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45934.843832638886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45934.843832638886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45934.843832638886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45934.843832638886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45934.843832638886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45934.843832638886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45934.843832638886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45934.843832638886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45934.843832638886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45934.843832638886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45934.843832638886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45934.843832638886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45934.843832638886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45934.843832638886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45934.843832638886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45934.843832638886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45934.843832638886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45934.843832638886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45934.843832638886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45934.843832638886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45934.843832638886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45934.843832638886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45934.843832638886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45934.843832638886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45934.843832638886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45934.843832638886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45934.843832638886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45934.843832638886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45934.843832638886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45934.843832638886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45934.843832638886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45934.843832638886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45934.843832638886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45934.843832638886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45934.843832638886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45934.843832638886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45934.843832638886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45934.843832638886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45934.843832638886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45934.843832638886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45934.843832638886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45934.843832638886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45934.843832638886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45934.843832638886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45934.843832638886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45934.843832638886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45934.843832638886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45934.843832638886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45934.843832638886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45934.843832638886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45934.843832638886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45934.843832638886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45934.843832638886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45934.843832638886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45934.843832638886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45934.843832638886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45934.843832638886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45934.843832638886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45934.843832638886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45934.843832638886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45934.843832638886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45934.843832638886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45934.843832638886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45934.843832638886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45934.843832638886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45934.843832638886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45934.843832638886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45934.843832638886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45934.843832638886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45934.843832638886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45934.843832638886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45934.843832638886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45934.843832638886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45934.843832638886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45934.843832638886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45934.843832638886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45934.843832638886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45934.843832638886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45934.843832638886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45934.843832638886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45934.843832638886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45934.843832638886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45934.843832638886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45934.843832638886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45934.843832638886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45934.843832638886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45934.843832638886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45934.843832638886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45934.843832638886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45934.843832638886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45934.843832638886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45934.843832638886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45934.843832638886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45934.843832638886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45934.843832638886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45934.843832638886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45934.843832638886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45934.843832638886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45934.843832638886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45934.843832638886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45934.843832638886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45934.843832638886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45934.843832638886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45934.843832638886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45934.843832638886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45934.843832638886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45934.843832638886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45934.843832638886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45934.843832638886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45934.843832638886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45934.843832638886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45934.843832638886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45934.843832638886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45934.843832638886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45934.843832638886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45934.843832638886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45934.843832638886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45934.843832638886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45934.843832638886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45934.843832638886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45934.843832638886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45934.843832638886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45934.843832638886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45934.843832638886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45934.843832638886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45934.843832638886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45934.843832638886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45934.843832638886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45934.843832638886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45934.843832638886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45934.843832638886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45934.843832638886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45934.843832638886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45934.843832638886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45934.843832638886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45934.843832638886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45934.843832638886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45934.843832638886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45934.843832638886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45934.843832638886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45934.843832638886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45934.843832638886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45934.843832638886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45934.843832638886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45934.843832638886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45934.843832638886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45934.843832638886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45934.843832638886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45934.843832638886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45934.843832638886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45934.843832638886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45934.843832638886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45934.843832638886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45934.843832638886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45934.843832638886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45934.843832638886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45934.843832638886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45934.843832638886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45934.843832638886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45934.843832638886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45934.843832638886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45934.843832638886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45934.843832638886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45934.843832638886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45934.843832638886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45934.843832638886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45934.843832638886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45934.843832638886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45934.843832638886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45934.843832638886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45934.843832638886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45934.843832638886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45934.843832638886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45934.843832638886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45934.843832638886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45934.843832638886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45934.843832638886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45934.843832638886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45934.843832638886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45934.843832638886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45934.843832638886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45934.843832638886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45934.843832638886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45934.843832638886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45934.843832638886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45934.843832638886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45934.843832638886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45934.843832638886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45934.843832638886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45934.843832638886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45934.843832638886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45934.843832638886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45934.843832638886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45934.843832638886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45934.843832638886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45934.843832638886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45934.843832638886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45934.843832638886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45934.843832638886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45934.843832638886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45934.843832638886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45934.843832638886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45934.843832638886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45934.843832638886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45934.843832638886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45934.843832638886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45934.843832638886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45934.843832638886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45934.843832638886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45934.843832638886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45934.843832638886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45934.843832638886</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2025-10-04T17:16:03Z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