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04" documentId="13_ncr:1_{F6CB121F-512D-4AA6-A0C1-0FB36C537598}" xr6:coauthVersionLast="47" xr6:coauthVersionMax="47" xr10:uidLastSave="{3EAB9CD1-E768-4815-BC70-F1C58B33D97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<sst xmlns="http://schemas.openxmlformats.org/spreadsheetml/2006/main" count="178603" uniqueCount="39084">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</sst>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275.1925312500025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0.34235763888864312</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0.10143171296658693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45938.140957175929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45938.140957175929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45938.140957175929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45938.140957175929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45938.140957175929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45938.140957175929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45938.140957175929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45938.140957175929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45938.140957175929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45938.140957175929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45938.140957175929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45938.140957175929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45938.140957175929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45938.140957175929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45938.140957175929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45938.140957175929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45938.140957175929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45938.140957175929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45938.140957175929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45938.140957175929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45938.140957175929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45938.140957175929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45938.140957175929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45938.140957175929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45938.140957175929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45938.140957175929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45938.140957175929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45938.140957175929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45938.140957175929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45938.140957175929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45938.140957175929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45938.140957175929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45938.140957175929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45938.140957175929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45938.140957175929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45938.140957175929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45938.140957175929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45938.140957175929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45938.140957175929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45938.140957175929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45938.140957175929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45938.140957175929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45938.140957175929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45938.140957175929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45938.140957175929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45938.140957175929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45938.140957175929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45938.140957175929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45938.140957175929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45938.140957175929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45938.140957175929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45938.140957175929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45938.140957175929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45938.140957175929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45938.140957175929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45938.140957175929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45938.140957175929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45938.140957175929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45938.140957175929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45938.140957175929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45938.140957175929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45938.140957175929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45938.140957175929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45938.140957175929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45938.140957175929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45938.140957175929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45938.140957175929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45938.140957175929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45938.140957175929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45938.140957175929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45938.140957175929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45938.140957175929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45938.140957175929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45938.140957175929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45938.140957175929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45938.140957175929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45938.140957175929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45938.140957175929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45938.140957175929</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7F81D736-893C-4C12-A4E2-830FAA2ED485}"/>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131.41387384259724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113.14111921296717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8.3538194448919967E-2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45938.140957175929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45938.140957175929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45938.140957175929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45938.140957175929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45938.140957175929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45938.140957175929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45938.140957175929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45938.140957175929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45938.140957175929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45938.140957175929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45938.140957175929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45938.140957175929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45938.140957175929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45938.140957175929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45938.140957175929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45938.140957175929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45938.140957175929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45938.140957175929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45938.140957175929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45938.140957175929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45938.140957175929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45938.140957175929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45938.140957175929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45938.140957175929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45938.140957175929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45938.140957175929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45938.140957175929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45938.140957175929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45938.140957175929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45938.140957175929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45938.140957175929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45938.140957175929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45938.140957175929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45938.140957175929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45938.140957175929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45938.140957175929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45938.140957175929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45938.140957175929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45938.140957175929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45938.140957175929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45938.140957175929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45938.140957175929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45938.140957175929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45938.140957175929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45938.140957175929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45938.140957175929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45938.140957175929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45938.140957175929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45938.140957175929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45938.140957175929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45938.140957175929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45938.140957175929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45938.140957175929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45938.140957175929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45938.140957175929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45938.140957175929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45938.140957175929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45938.140957175929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45938.140957175929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45938.140957175929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45938.140957175929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45938.140957175929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45938.140957175929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45938.140957175929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45938.140957175929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45938.140957175929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45938.140957175929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45938.140957175929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45938.140957175929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45938.140957175929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45938.140957175929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45938.140957175929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45938.140957175929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45938.140957175929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45938.140957175929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45938.140957175929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45938.140957175929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45938.140957175929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45938.140957175929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45938.140957175929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45938.140957175929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45938.140957175929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45938.140957175929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45938.140957175929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45938.140957175929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45938.140957175929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45938.140957175929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45938.140957175929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45938.140957175929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45938.140957175929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45938.140957175929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45938.140957175929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45938.140957175929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45938.140957175929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45938.140957175929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45938.140957175929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45938.140957175929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45938.140957175929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45938.140957175929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45938.140957175929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45938.140957175929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45938.140957175929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45938.140957175929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45938.140957175929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45938.140957175929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45938.140957175929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45938.140957175929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45938.140957175929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45938.140957175929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45938.140957175929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45938.140957175929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45938.140957175929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45938.140957175929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45938.140957175929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45938.140957175929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45938.140957175929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45938.140957175929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45938.140957175929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45938.140957175929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45938.140957175929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45938.140957175929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45938.140957175929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45938.140957175929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45938.140957175929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45938.140957175929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45938.140957175929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45938.140957175929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45938.140957175929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45938.140957175929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45938.140957175929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45938.140957175929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45938.140957175929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45938.140957175929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45938.140957175929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45938.140957175929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45938.140957175929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45938.140957175929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45938.140957175929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45938.140957175929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45938.140957175929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45938.140957175929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45938.140957175929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45938.140957175929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45938.140957175929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45938.140957175929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45938.140957175929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45938.140957175929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45938.140957175929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45938.140957175929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45938.140957175929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45938.140957175929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45938.140957175929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45938.140957175929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45938.140957175929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45938.140957175929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45938.140957175929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45938.140957175929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45938.140957175929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45938.140957175929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45938.140957175929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45938.140957175929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45938.140957175929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45938.140957175929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45938.140957175929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45938.140957175929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45938.140957175929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45938.140957175929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45938.140957175929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45938.140957175929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45938.140957175929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45938.140957175929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45938.140957175929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45938.140957175929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45938.140957175929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45938.140957175929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45938.140957175929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45938.140957175929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45938.140957175929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45938.140957175929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45938.140957175929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45938.140957175929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45938.140957175929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45938.140957175929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45938.140957175929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45938.140957175929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45938.140957175929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45938.140957175929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45938.140957175929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45938.140957175929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45938.140957175929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45938.140957175929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45938.140957175929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45938.140957175929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45938.140957175929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45938.140957175929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45938.140957175929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45938.140957175929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45938.140957175929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45938.140957175929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45938.140957175929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45938.140957175929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45938.140957175929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45938.140957175929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45938.140957175929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45938.140957175929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45938.140957175929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45938.140957175929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45938.140957175929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45938.140957175929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45938.140957175929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45938.140957175929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45938.140957175929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45938.140957175929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45938.140957175929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45938.140957175929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45938.140957175929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45938.140957175929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45938.140957175929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45938.140957175929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45938.140957175929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45938.140957175929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45938.140957175929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45938.140957175929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45938.140957175929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45938.140957175929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45938.140957175929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45938.140957175929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45938.140957175929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45938.140957175929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45938.140957175929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45938.140957175929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45938.140957175929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45938.140957175929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45938.140957175929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45938.140957175929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45938.140957175929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45938.140957175929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45938.140957175929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45938.140957175929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45938.140957175929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45938.140957175929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45938.140957175929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45938.140957175929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45938.140957175929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45938.140957175929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45938.140957175929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45938.140957175929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45938.140957175929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45938.140957175929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45938.140957175929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45938.140957175929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45938.140957175929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45938.140957175929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45938.140957175929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45938.140957175929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45938.140957175929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45938.140957175929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45938.140957175929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45938.140957175929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45938.140957175929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45938.140957175929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45938.140957175929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45938.140957175929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45938.140957175929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45938.140957175929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45938.140957175929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45938.140957175929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45938.140957175929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45938.140957175929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45938.140957291667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45938.140957291667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45938.140957291667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45938.140957291667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45938.140957291667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45938.140957291667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45938.140957291667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45938.140957291667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45938.140957291667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45938.140957291667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45938.140957291667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45938.140957291667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45938.140957291667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45938.140957291667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45938.140957291667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45938.140957291667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45938.140957291667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45938.140957291667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45938.140957291667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45938.140957291667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45938.140957291667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45938.140957291667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45938.140957291667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45938.140957291667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45938.140957291667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45938.140957291667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45938.140957291667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45938.140957291667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45938.140957291667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45938.140957291667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45938.140957291667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45938.140957291667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45938.140957291667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45938.140957291667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45938.140957291667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45938.140957291667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45938.140957291667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45938.140957291667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45938.140957291667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45938.140957291667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45938.140957291667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45938.140957291667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45938.140957291667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45938.140957291667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45938.140957291667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45938.140957291667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45938.140957291667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45938.140957291667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45938.140957291667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45938.140957291667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45938.140957291667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45938.140957291667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45938.140957291667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45938.140957291667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45938.140957291667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45938.140957291667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45938.140957291667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45938.140957291667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45938.140957291667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45938.140957291667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45938.140957291667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45938.140957291667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45938.140957291667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45938.140957291667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45938.140957291667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45938.140957291667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45938.140957291667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45938.140957291667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45938.140957291667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45938.140957291667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45938.140957291667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45938.140957291667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45938.140957291667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45938.140957291667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45938.140957291667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45938.140957291667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45938.140957291667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45938.140957291667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45938.140957291667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45938.140957291667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45938.140957291667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45938.140957291667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45938.140957291667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45938.140957291667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45938.140957291667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45938.140957291667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45938.140957291667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45938.140957291667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45938.140957291667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45938.140957291667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45938.140957291667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45938.140957291667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45938.140957291667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45938.140957291667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45938.140957291667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45938.140957291667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45938.140957291667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45938.140957291667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45938.140957291667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45938.140957291667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45938.140957291667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45938.140957291667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45938.140957291667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45938.140957291667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45938.140957291667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45938.140957291667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45938.140957291667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45938.140957291667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45938.140957291667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45938.140957291667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45938.140957291667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45938.140957291667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45938.140957291667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45938.140957291667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45938.140957291667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45938.140957291667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45938.140957291667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45938.140957291667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45938.140957291667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45938.140957291667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45938.140957291667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45938.140957291667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45938.140957291667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45938.140957291667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45938.140957291667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45938.140957291667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45938.140957291667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45938.140957291667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45938.140957291667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45938.140957291667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45938.140957291667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45938.140957291667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45938.140957291667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45938.140957291667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45938.140957291667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45938.140957291667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45938.140957291667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45938.140957291667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45938.140957291667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45938.140957291667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45938.140957291667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45938.140957291667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45938.140957291667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45938.140957291667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45938.140957291667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45938.140957291667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45938.140957291667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45938.140957291667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45938.140957291667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45938.140957291667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45938.140957291667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45938.140957291667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45938.140957291667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45938.140957291667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45938.140957291667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45938.140957291667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45938.140957291667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45938.140957291667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45938.140957291667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45938.140957291667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45938.140957291667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45938.140957291667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45938.140957291667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45938.140957291667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45938.140957291667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45938.140957291667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45938.140957291667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45938.140957291667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45938.140957291667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45938.140957291667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45938.140957291667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45938.140957291667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45938.140957291667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45938.140957291667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45938.140957291667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45938.140957291667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45938.140957291667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45938.140957291667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45938.140957291667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45938.140957291667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45938.140957291667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45938.140957291667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45938.140957291667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45938.140957291667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45938.140957291667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45938.140957291667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45938.140957291667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45938.140957291667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45938.140957291667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45938.140957291667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45938.140957291667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45938.140957291667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45938.140957291667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45938.140957291667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45938.140957291667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45938.140957291667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45938.140957291667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45938.140957291667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45938.140957291667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45938.140957291667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45938.140957291667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45938.140957291667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45938.140957291667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45938.140957291667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45938.140957291667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45938.140957291667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45938.140957291667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45938.140957291667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45938.140957291667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45938.140957291667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45938.140957291667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45938.140957291667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45938.140957291667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45938.140957291667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45938.140957291667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45938.140957291667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45938.140957291667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45938.140957291667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45938.140957291667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45938.140957291667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45938.140957291667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45938.140957291667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45938.140957291667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45938.140957291667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45938.140957291667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45938.140957291667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45938.140957291667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45938.140957291667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45938.140957291667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45938.140957291667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45938.140957291667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45938.140957291667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45938.140957291667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45938.140957291667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45938.140957291667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45938.140957291667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45938.140957291667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45938.140957291667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45938.140957291667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45938.140957291667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45938.140957291667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45938.140957291667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45938.140957291667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45938.140957291667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45938.140957291667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45938.140957291667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45938.140957291667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45938.140957291667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45938.140957291667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45938.140957291667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45938.140957291667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45938.140957291667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45938.140957291667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45938.140957291667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45938.140957291667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45938.140957291667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45938.140957291667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45938.140957291667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45938.140957291667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45938.140957291667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45938.140957291667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45938.140957291667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45938.140957291667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45938.140957291667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45938.140957291667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45938.140957291667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45938.140957291667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45938.140957291667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45938.140957291667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45938.140957291667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45938.140957291667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45938.140957291667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45938.140957291667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45938.140957291667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45938.140957291667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45938.140957291667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45938.140957291667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45938.140957291667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45938.140957291667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45938.140957291667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45938.140957291667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45938.140957291667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45938.140957291667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45938.140957291667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45938.140957291667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45938.140957291667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45938.140957291667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45938.140957291667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45938.140957291667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45938.140957291667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45938.140957291667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45938.140957291667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45938.140957291667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45938.140957291667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45938.140957291667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45938.140957291667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45938.140957291667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45938.140957291667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45938.140957291667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45938.140957291667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45938.140957291667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45938.140957291667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45938.140957291667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45938.140957291667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45938.140957291667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45938.140957291667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45938.140957291667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45938.140957291667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45938.140957291667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45938.140957291667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45938.140957291667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45938.140957291667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45938.140957291667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45938.140957291667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45938.140957291667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45938.140957291667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45938.140957291667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45938.140957291667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45938.140957291667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45938.140957291667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45938.140957291667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45938.140957291667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45938.140957291667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45938.140957291667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45938.140957291667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45938.140957291667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45938.140957291667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45938.140957291667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45938.140957291667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45938.140957291667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45938.140957291667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45938.140957291667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45938.140957291667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45938.140957291667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45938.140957291667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45938.140957291667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45938.140957291667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45938.140957291667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45938.140957291667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45938.140957291667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45938.140957291667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45938.140957291667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45938.140957291667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45938.140957291667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45938.140957291667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45938.140957291667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45938.140957291667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45938.140957291667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45938.140957291667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45938.140957291667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45938.140957291667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45938.140957291667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45938.140957291667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45938.140957291667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45938.140957291667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45938.140957291667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45938.140957291667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45938.140957291667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45938.140957291667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45938.140957291667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45938.140957291667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45938.140957291667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45938.140957291667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45938.140957291667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45938.140957291667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45938.140957291667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45938.140957291667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45938.140957291667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45938.140957291667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45938.140957291667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45938.140957291667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45938.140957291667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45938.140957291667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45938.140957291667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45938.140957291667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45938.140957291667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45938.140957291667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45938.140957291667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45938.140957291667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45938.140957291667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45938.140957291667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45938.140957291667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45938.140957291667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45938.140957291667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45938.140957291667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45938.140957291667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45938.140957291667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45938.140957291667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45938.140957291667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45938.140957291667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45938.140957291667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45938.140957291667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45938.140957291667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45938.140957291667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45938.140957291667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45938.140957291667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45938.140957291667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45938.140957291667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45938.140957291667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45938.140957291667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45938.140957291667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45938.140957291667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45938.140957291667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45938.140957291667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45938.140957291667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45938.140957291667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45938.140957291667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45938.140957291667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45938.140957291667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45938.140957291667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45938.140957291667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45938.140957291667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45938.140957291667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45938.140957291667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45938.140957291667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45938.140957291667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45938.140957291667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45938.140957291667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45938.140957291667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45938.140957291667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45938.140957291667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45938.140957291667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45938.140957291667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45938.140957291667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45938.140957291667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45938.140957291667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45938.140957291667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45938.140957291667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45938.140957291667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45938.140957291667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45938.140957291667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45938.140957291667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45938.140957291667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45938.140957291667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45938.140957291667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45938.140957291667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45938.140957291667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45938.140957291667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45938.140957291667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45938.140957291667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45938.140957291667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45938.140957291667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45938.140957291667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45938.140957291667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45938.140957291667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45938.140957291667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45938.140957291667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45938.140957291667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45938.140957291667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45938.140957291667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45938.140957291667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45938.140957291667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45938.140957291667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45938.140957291667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45938.140957291667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45938.140957291667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45938.140957291667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45938.140957291667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45938.140957291667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45938.140957291667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45938.140957291667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45938.140957291667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45938.140957291667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45938.140957291667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45938.140957291667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45938.140957291667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45938.140957291667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45938.140957291667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45938.140957291667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45938.140957291667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45938.140957291667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45938.140957291667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45938.140957291667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45938.140957291667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45938.140957291667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45938.140957291667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45938.140957291667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45938.140957291667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45938.140957291667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45938.140957291667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45938.140957291667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45938.140957291667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45938.140957291667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45938.140957291667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45938.140957291667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45938.140957291667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45938.140957291667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45938.140957291667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45938.140957291667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45938.140957291667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45938.140957291667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45938.140957291667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45938.140957291667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45938.140957291667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45938.140957291667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45938.140957291667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45938.140957291667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45938.140957291667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45938.140957291667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45938.140957291667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45938.140957291667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45938.140957291667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45938.140957291667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45938.140957291667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45938.140957291667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45938.140957291667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45938.140957291667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45938.140957291667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45938.140957291667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45938.140957291667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45938.140957291667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45938.140957291667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45938.140957291667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45938.140957291667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45938.140957291667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45938.140957291667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45938.140957291667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45938.140957291667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45938.140957291667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45938.140957291667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45938.140957291667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45938.140957291667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45938.140957291667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45938.140957291667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45938.140957291667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45938.140957291667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45938.140957291667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45938.140957291667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45938.140957291667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45938.140957291667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45938.140957291667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45938.140957291667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45938.140957291667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45938.140957291667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45938.140957291667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45938.140957291667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45938.140957291667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45938.140957291667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45938.140957291667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45938.140957291667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45938.140957291667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45938.140957291667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45938.140957291667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45938.140957291667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45938.140957291667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45938.140957291667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45938.140957291667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45938.140957291667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45938.140957291667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45938.140957291667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45938.140957291667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45938.140957291667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45938.140957291667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45938.140957291667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45938.140957291667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45938.140957291667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45938.140957291667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45938.140957291667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45938.140957291667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45938.140957291667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45938.140957291667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45938.140957291667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45938.140957291667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45938.140957291667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45938.140957291667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45938.140957291667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45938.140957291667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45938.140957291667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45938.140957291667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45938.140957291667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45938.140957291667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45938.140957291667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45938.140957291667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45938.140957291667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45938.140957291667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45938.140957291667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45938.140957291667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45938.140957291667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45938.140957291667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45938.140957291667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45938.140957291667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45938.140957291667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45938.140957291667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45938.140957291667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45938.140957291667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45938.140957291667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45938.140957291667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45938.140957291667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45938.140957291667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45938.140957291667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45938.140957291667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45938.140957291667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45938.140957291667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45938.140957291667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45938.140957291667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45938.140957291667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45938.140957291667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45938.140957291667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45938.140957291667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45938.140957291667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45938.140957291667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45938.140957291667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45938.140957291667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45938.140957291667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45938.140957291667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45938.140957291667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45938.140957291667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45938.140957291667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45938.140957291667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45938.140957291667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45938.140957291667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45938.140957291667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45938.140957291667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45938.140957291667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45938.140957291667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45938.140957291667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45938.140957291667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45938.140957291667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45938.140957291667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45938.140957291667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45938.140957291667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45938.140957291667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45938.140957291667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45938.140957291667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45938.140957291667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45938.140957291667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45938.140957291667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45938.140957291667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45938.140957291667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45938.140957291667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45938.140957291667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45938.140957291667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45938.140957291667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45938.140957291667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45938.140957291667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45938.140957291667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45938.140957291667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45938.140957291667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45938.140957291667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45938.140957291667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45938.140957291667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45938.140957291667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45938.140957291667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45938.140957291667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45938.140957291667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45938.140957291667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45938.140957291667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45938.140957291667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45938.140957291667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45938.140957291667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45938.140957291667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45938.140957291667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45938.140957291667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45938.140957291667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45938.140957291667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45938.140957291667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45938.140957291667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45938.140957291667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45938.140957291667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45938.140957291667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45938.140957291667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45938.140957291667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45938.140957291667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45938.140957291667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45938.140957291667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45938.140957291667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45938.140957291667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45938.140957291667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45938.140957291667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45938.140957291667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45938.140957291667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45938.140957291667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45938.140957291667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45938.140957291667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45938.140957291667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45938.140957291667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45938.140957291667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45938.140957291667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45938.140957291667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45938.140957291667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45938.140957291667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45938.140957291667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45938.140957291667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45938.140957291667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45938.140957291667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45938.140957291667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45938.140957291667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45938.140957291667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45938.140957291667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45938.140957291667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45938.140957291667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45938.140957291667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45938.140957291667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45938.140957291667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45938.140957291667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45938.140957291667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45938.140957291667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45938.140957291667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45938.140957291667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45938.140957291667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45938.140957291667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45938.140957291667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45938.140957291667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45938.140957291667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45938.140957291667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45938.140957291667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45938.140957291667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45938.140957291667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45938.140957291667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45938.140957291667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45938.140957291667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45938.140957291667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45938.140957291667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45938.140957291667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45938.140957291667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45938.140957291667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45938.140957291667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45938.140957291667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45938.140957291667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45938.140957291667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45938.140957291667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45938.140957291667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45938.140957291667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45938.140957291667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45938.140957291667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45938.140957291667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45938.140957291667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45938.140957291667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45938.140957291667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45938.140957291667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45938.140957291667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45938.140957291667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45938.140957291667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45938.140957291667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45938.140957291667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45938.140957291667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45938.140957291667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45938.140957291667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45938.140957291667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45938.140957291667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45938.140957291667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45938.140957291667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45938.140957291667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45938.140957291667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45938.140957291667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45938.140957291667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45938.140957291667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45938.140957291667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45938.140957291667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45938.140957291667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45938.140957291667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45938.140957291667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45938.140957291667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45938.140957291667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45938.140957291667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45938.140957291667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45938.140957291667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45938.140957291667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45938.140957291667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45938.140957291667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45938.140957291667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45938.140957291667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45938.140957291667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45938.140957291667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45938.140957291667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45938.140957291667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45938.140957291667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45938.140957291667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45938.140957291667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45938.140957291667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45938.140957291667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45938.140957291667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45938.140957291667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45938.140957291667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45938.140957291667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45938.140957291667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45938.140957291667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45938.140957291667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45938.140957291667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45938.140957291667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45938.140957291667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45938.140957291667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45938.140957291667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45938.140957291667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45938.140957291667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45938.140957291667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45938.140957291667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45938.140957291667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45938.140957291667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45938.140957291667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45938.140957291667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45938.140957291667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45938.140957291667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45938.140957291667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45938.140957291667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45938.140957291667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45938.140957291667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45938.140957291667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45938.140957291667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45938.140957291667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45938.140957291667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45938.140957291667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45938.140957291667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45938.140957291667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45938.140957291667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45938.140957291667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45938.140957291667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45938.140957291667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45938.140957291667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45938.140957291667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45938.140957291667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45938.140957291667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45938.140957291667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45938.140957291667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45938.140957291667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45938.140957291667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45938.140957291667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45938.140957291667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45938.140957291667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45938.140957291667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45938.140957291667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45938.140957291667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45938.140957291667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45938.140957291667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45938.140957291667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45938.140957291667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45938.140957291667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45938.140957291667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45938.140957291667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45938.140957291667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45938.140957291667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45938.140957291667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45938.140957291667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45938.140957291667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45938.140957291667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45938.140957291667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45938.140957291667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45938.140957291667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45938.140957291667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45938.140957291667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45938.140957291667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45938.140957291667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45938.140957291667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45938.140957291667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45938.140957291667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45938.140957291667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45938.140957291667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45938.140957291667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45938.140957291667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45938.140957291667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45938.140957291667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45938.140957291667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45938.140957291667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45938.140957291667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45938.140957291667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45938.140957291667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45938.140957291667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45938.140957291667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45938.140957291667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45938.140957291667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45938.140957291667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45938.140957291667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45938.140957291667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45938.140957291667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45938.140957291667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45938.140957291667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45938.140957291667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45938.140957291667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45938.140957291667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45938.140957291667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45938.140957291667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45938.140957291667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45938.140957291667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45938.140957291667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45938.140957291667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45938.140957291667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45938.140957291667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45938.140957291667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45938.140957291667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45938.140957291667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45938.140957291667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45938.140957291667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45938.140957291667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45938.140957291667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45938.140957291667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45938.140957291667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45938.140957291667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45938.140957291667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45938.140957291667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45938.140957291667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45938.140957291667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45938.140957291667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45938.140957291667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45938.140957291667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45938.140957291667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45938.140957291667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45938.140957291667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45938.140957291667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45938.140957291667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45938.140957291667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45938.140957291667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45938.140957291667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45938.140957291667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45938.140957291667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45938.140957291667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45938.140957291667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45938.140957291667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45938.140957291667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45938.140957291667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45938.140957291667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45938.140957291667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45938.140957291667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45938.140957291667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45938.140957291667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45938.140957291667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45938.140957291667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45938.140957291667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45938.140957291667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45938.140957291667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45938.140957291667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45938.140957291667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45938.140957291667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45938.140957291667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45938.140957291667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45938.140957291667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45938.140957291667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45938.140957291667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45938.140957291667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45938.140957291667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45938.140957291667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45938.140957291667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45938.140957291667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45938.140957291667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45938.140957291667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45938.140957291667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45938.140957291667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45938.140957291667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45938.140957291667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45938.140957291667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45938.140957291667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45938.140957291667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45938.140957291667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45938.140957291667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45938.140957291667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45938.140957291667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45938.140957291667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45938.140957291667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45938.140957291667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45938.140957291667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45938.140957291667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45938.140957291667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45938.140957291667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45938.140957291667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45938.140957291667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45938.140957291667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45938.140957291667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45938.140957291667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45938.140957291667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45938.140957291667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45938.140957291667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45938.140957291667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45938.140957291667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45938.140957291667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45938.140957291667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45938.140957291667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45938.140957291667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45938.140957291667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45938.140957291667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45938.140957291667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45938.140957291667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45938.140957291667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45938.140957291667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45938.140957291667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45938.140957291667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45938.140957291667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45938.140957291667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45938.140957291667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45938.140957291667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45938.140957291667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45938.140957291667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45938.140957291667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45938.140957291667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45938.140957291667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45938.140957291667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45938.140957291667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45938.140957291667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45938.140957291667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45938.140957291667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45938.140957291667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45938.140957291667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45938.140957291667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45938.140957291667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45938.140957291667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45938.140957291667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45938.140957291667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45938.140957291667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45938.140957291667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45938.140957291667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45938.140957291667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45938.140957291667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45938.140957291667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45938.140957291667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45938.140957291667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45938.140957291667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45938.140957291667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45938.140957291667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45938.140957291667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45938.140957291667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45938.140957291667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45938.140957291667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45938.140957291667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45938.140957291667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45938.140957291667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45938.140957291667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45938.140957291667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45938.140957291667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45938.140957291667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45938.140957291667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45938.140957291667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45938.140957291667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45938.140957291667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45938.140957291667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45938.140957291667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45938.140957291667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45938.140957291667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45938.140957291667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45938.140957291667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45938.140957291667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45938.140957291667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45938.140957291667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45938.140957291667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45938.140957291667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45938.140957291667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45938.140957291667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45938.140957291667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45938.140957291667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45938.140957291667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45938.140957291667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45938.140957291667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45938.140957291667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45938.140957291667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45938.140957291667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45938.140957291667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45938.140957291667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45938.140957291667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45938.140957291667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45938.140957291667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45938.140957291667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45938.140957291667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45938.140957291667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45938.140957291667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45938.140957291667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45938.140957291667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45938.140957291667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45938.140957291667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45938.140957291667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45938.140957291667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45938.140957291667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45938.140957291667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45938.140957291667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45938.140957291667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45938.140957291667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45938.140957291667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45938.140957291667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45938.140957291667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45938.140957291667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45938.140957291667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45938.140957291667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45938.140957291667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45938.140957291667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45938.140957291667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45938.140957291667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45938.140957291667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45938.140957291667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45938.140957291667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45938.140957291667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45938.140957291667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45938.140957291667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45938.140957291667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45938.140957291667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45938.140957291667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45938.140957291667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45938.140957291667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45938.140957291667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45938.140957291667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45938.140957291667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45938.140957291667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45938.140957291667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45938.140957291667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45938.140957291667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45938.140957291667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45938.140957291667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45938.140957291667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45938.140957291667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45938.140957291667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45938.140957291667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45938.140957291667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45938.140957291667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45938.140957291667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45938.140957291667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45938.140957291667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45938.140957291667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45938.140957291667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45938.140957291667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45938.140957291667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45938.140957291667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45938.140957291667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45938.140957291667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45938.140957291667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45938.140957291667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45938.140957291667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45938.140957291667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45938.140957291667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45938.140957291667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45938.140957291667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45938.140957291667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45938.140957291667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45938.140957291667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45938.140957291667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45938.140957291667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45938.140957291667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45938.140957291667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45938.140957291667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45938.140957291667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45938.140957291667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45938.140957291667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45938.140957291667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45938.140957291667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45938.140957291667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45938.140957291667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45938.140957291667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45938.140957291667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45938.140957291667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45938.140957291667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45938.140957291667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45938.140957291667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45938.140957291667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45938.140957291667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45938.140957291667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45938.140957291667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45938.140957291667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45938.140957291667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45938.140957291667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45938.140957291667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45938.140957291667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45938.140957291667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45938.140957291667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45938.140957291667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45938.140957291667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45938.140957291667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234.66023958333244</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0.46253124999930151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0.24535532407753635</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45938.140957175929</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45938.140957175929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45938.140957175929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45938.140957175929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45938.140957175929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45938.140957175929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45938.140957175929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45938.140957175929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45938.140957175929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45938.140957175929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45938.140957175929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45938.140957175929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45938.140957175929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45938.140957175929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45938.140957175929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45938.140957175929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45938.140957175929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45938.140957175929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45938.140957175929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45938.140957175929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45938.140957175929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45938.140957175929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45938.140957175929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45938.140957175929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45938.140957175929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45938.140957175929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45938.140957175929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45938.140957175929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45938.140957175929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45938.140957175929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45938.140957175929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45938.140957175929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45938.140957175929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45938.140957175929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45938.140957175929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45938.140957175929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45938.140957175929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45938.140957175929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45938.140957175929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45938.140957175929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45938.140957175929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45938.140957175929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45938.140957175929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45938.140957175929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45938.140957175929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45938.140957175929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45938.140957175929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45938.140957175929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45938.140957175929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45938.140957175929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45938.140957175929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45938.140957175929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45938.140957175929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45938.140957175929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45938.140957175929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45938.140957175929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45938.140957175929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45938.140957175929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45938.140957175929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45938.140957175929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45938.140957175929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45938.140957175929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45938.140957175929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45938.140957175929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45938.140957175929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45938.140957175929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45938.140957175929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45938.140957175929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45938.140957175929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45938.140957175929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45938.140957175929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45938.140957175929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45938.140957175929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45938.140957175929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45938.140957175929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45938.140957175929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45938.140957175929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45938.140957175929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45938.140957175929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45938.140957175929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45938.140957175929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45938.140957175929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45938.140957175929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45938.140957175929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45938.140957175929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45938.140957175929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45938.140957175929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45938.140957175929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45938.140957175929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45938.140957175929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45938.140957175929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45938.140957175929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45938.140957175929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45938.140957175929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45938.140957175929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45938.140957175929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45938.140957175929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45938.140957175929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45938.140957175929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45938.140957175929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45938.140957175929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45938.140957175929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45938.140957175929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45938.140957175929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45938.140957175929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45938.140957175929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45938.140957175929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45938.140957175929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45938.140957175929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45938.140957175929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45938.140957175929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45938.140957175929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45938.140957175929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45938.140957175929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45938.140957175929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45938.140957175929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45938.140957175929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45938.140957175929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45938.140957175929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45938.140957175929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45938.140957175929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45938.140957175929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45938.140957175929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45938.140957175929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45938.140957175929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45938.140957175929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45938.140957175929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45938.140957175929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45938.140957175929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45938.140957175929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45938.140957175929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45938.140957175929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45938.140957175929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45938.140957175929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45938.140957175929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45938.140957175929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45938.140957175929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45938.140957175929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45938.140957175929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45938.140957175929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45938.140957175929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45938.140957175929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45938.140957175929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45938.140957175929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45938.140957175929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45938.140957175929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45938.140957175929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45938.140957175929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45938.140957175929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45938.140957175929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45938.140957175929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45938.140957175929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45938.140957175929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45938.140957175929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45938.140957175929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45938.140957175929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45938.140957175929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45938.140957175929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45938.140957175929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45938.140957175929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45938.140957175929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45938.140957175929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45938.140957175929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45938.140957175929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45938.140957175929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45938.140957175929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45938.140957175929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45938.140957175929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45938.140957175929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45938.140957175929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45938.140957175929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45938.140957175929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45938.140957175929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45938.140957175929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45938.140957175929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45938.140957175929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45938.140957175929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45938.140957175929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45938.140957175929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45938.140957175929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45938.140957175929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45938.140957175929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45938.140957175929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45938.140957175929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45938.140957175929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45938.140957175929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45938.140957175929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45938.140957175929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45938.140957175929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45938.140957175929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45938.140957175929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45938.140957175929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45938.140957175929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45938.140957175929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45938.140957175929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45938.140957175929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45938.140957175929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45938.140957175929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45938.140957175929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45938.140957175929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45938.140957175929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45938.140957175929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45938.140957175929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45938.140957175929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45938.140957175929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45938.140957175929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45938.140957175929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45938.140957175929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45938.140957175929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45938.140957175929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45938.140957175929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45938.140957175929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45938.140957175929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45938.140957175929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45938.140957175929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45938.140957175929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45938.140957175929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45938.140957175929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45938.140957175929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45938.140957175929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45938.140957175929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45938.140957175929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45938.140957175929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45938.140957175929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45938.140957175929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45938.140957175929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45938.140957175929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45938.140957175929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45938.140957175929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45938.140957175929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45938.140957175929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45938.140957175929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45938.140957175929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45938.140957175929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45938.140957175929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45938.140957175929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45938.140957175929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45938.140957175929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45938.140957175929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45938.140957175929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45938.140957175929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45938.140957175929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45938.140957175929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45938.140957175929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45938.140957175929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45938.140957175929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45938.140957175929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45938.140957175929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45938.140957175929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45938.140957175929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45938.140957175929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45938.140957175929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45938.140957175929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45938.140957175929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45938.140957175929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45938.140957175929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45938.140957175929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45938.140957175929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45938.140957175929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45938.140957175929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45938.140957175929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45938.140957175929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45938.140957175929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45938.140957175929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45938.140957175929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45938.140957175929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45938.140957175929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45938.140957175929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45938.140957175929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45938.140957175929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45938.140957175929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45938.140957175929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45938.140957175929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45938.140957175929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45938.140957175929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45938.140957175929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45938.140957175929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45938.140957175929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45938.140957175929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45938.140957175929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45938.140957175929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45938.140957175929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45938.140957175929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45938.140957175929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45938.140957175929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45938.140957175929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45938.140957175929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45938.140957175929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45938.140957175929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45938.140957175929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45938.140957175929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45938.140957175929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45938.140957175929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45938.140957175929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45938.140957175929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45938.140957175929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45938.140957175929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45938.140957175929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45938.140957175929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45938.140957175929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45938.140957175929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45938.140957175929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45938.140957175929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45938.140957175929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45938.140957175929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45938.140957175929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45938.140957175929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45938.140957175929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45938.140957175929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45938.140957175929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45938.140957175929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45938.140957175929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45938.140957175929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45938.140957175929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45938.140957175929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45938.140957175929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45938.140957175929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45938.140957175929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45938.140957175929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45938.140957175929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45938.140957175929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45938.140957175929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45938.140957175929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45938.140957175929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45938.140957175929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45938.140957175929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45938.140957175929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45938.140957175929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45938.140957175929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45938.140957175929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45938.140957175929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45938.140957175929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45938.140957175929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45938.140957175929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45938.140957175929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45938.140957175929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45938.140957175929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45938.140957175929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45938.140957175929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45938.140957175929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45938.140957175929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45938.140957175929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45938.140957175929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45938.140957175929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45938.140957175929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45938.140957175929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45938.140957175929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45938.140957175929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45938.140957175929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45938.140957175929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45938.140957175929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45938.140957175929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45938.140957175929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45938.140957175929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45938.140957175929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45938.140957175929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45938.140957175929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45938.140957175929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45938.140957175929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45938.140957175929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45938.140957175929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45938.140957175929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45938.140957175929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45938.140957175929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45938.140957175929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45938.140957175929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45938.140957175929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45938.140957175929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45938.140957175929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45938.140957175929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45938.140957175929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45938.140957175929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45938.140957175929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45938.140957175929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45938.140957175929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45938.140957175929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45938.140957175929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45938.140957175929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45938.140957175929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45938.140957175929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45938.140957175929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45938.140957175929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45938.140957175929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45938.140957175929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45938.140957175929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45938.140957175929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45938.140957175929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45938.140957175929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45938.140957175929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45938.140957175929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45938.140957175929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45938.140957175929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45938.140957175929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45938.140957175929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45938.140957175929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45938.140957175929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45938.140957175929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45938.140957175929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45938.140957175929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45938.140957175929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45938.140957175929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45938.140957175929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45938.140957175929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45938.140957175929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45938.140957175929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45938.140957175929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45938.140957175929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45938.140957175929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45938.140957175929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45938.140957175929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45938.140957175929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45938.140957175929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45938.140957175929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45938.140957175929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45938.140957175929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45938.140957175929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45938.140957175929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45938.140957175929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45938.140957175929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45938.140957175929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45938.140957175929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45938.140957175929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45938.140957175929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45938.140957175929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45938.140957175929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45938.140957175929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45938.140957175929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45938.140957175929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45938.140957175929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45938.140957175929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45938.140957175929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45938.140957175929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45938.140957175929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45938.140957175929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45938.140957175929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45938.140957175929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45938.140957175929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45938.140957175929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45938.140957175929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45938.140957175929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45938.140957175929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45938.140957175929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45938.140957175929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45938.140957175929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45938.140957175929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45938.140957175929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45938.140957175929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45938.140957175929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45938.140957175929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45938.140957175929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45938.140957175929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45938.140957175929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45938.140957175929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45938.140957175929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45938.140957175929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45938.140957175929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45938.140957175929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45938.140957175929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45938.140957175929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45938.140957175929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45938.140957175929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45938.140957175929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45938.140957175929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45938.140957175929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45938.140957175929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45938.140957175929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45938.140957175929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45938.140957175929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45938.140957175929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46.308896990740323</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11.952079861111997</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0.292241898154316</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0.15387384259520331</v>
      </c>
      <c r="H5" s="38">
        <v>45937.842569444445</v>
      </c>
      <c r="I5" s="37" t="str">
        <f>IFERROR(VLOOKUP(D5,DB!A:F,6,0),"")</f>
        <v>Generator-DG</v>
      </c>
      <c r="J5" s="37" t="str">
        <f>IFERROR(VLOOKUP(D5,DB!A:G,7,0),"")</f>
        <v>Good</v>
      </c>
      <c r="K5" s="37" t="s">
        <v>39073</v>
      </c>
      <c r="L5" s="37" t="str">
        <f>IFERROR(VLOOKUP(D5,DB!A:I,9,0),"")</f>
        <v>Latis</v>
      </c>
      <c r="M5" s="128"/>
    </row>
    <row r="6" spans="1:13" ht="15">
      <c r="A6" s="37" t="s">
        <v>39074</v>
      </c>
      <c r="B6" s="37" t="str">
        <f>IFERROR(VLOOKUP(D6,DB!A:K,11,0),"")</f>
        <v>R5</v>
      </c>
      <c r="C6" s="37">
        <v>1</v>
      </c>
      <c r="D6" s="37" t="s">
        <v>34244</v>
      </c>
      <c r="E6" s="37" t="s">
        <v>38964</v>
      </c>
      <c r="F6" s="38">
        <v>45938.121053240742</v>
      </c>
      <c r="G6" s="39">
        <f ca="1">IFERROR(NOW()-F6,"-")</f>
        <v>1.9903935186448507E-2</v>
      </c>
      <c r="H6" s="38">
        <v>45938.115127314813</v>
      </c>
      <c r="I6" s="37" t="str">
        <f>IFERROR(VLOOKUP(D6,DB!A:F,6,0),"")</f>
        <v>Generator-SG</v>
      </c>
      <c r="J6" s="37" t="str">
        <f>IFERROR(VLOOKUP(D6,DB!A:G,7,0),"")</f>
        <v>Vandalized</v>
      </c>
      <c r="K6" s="37" t="s">
        <v>39075</v>
      </c>
      <c r="L6" s="37" t="str">
        <f>IFERROR(VLOOKUP(D6,DB!A:I,9,0),"")</f>
        <v>Latis</v>
      </c>
      <c r="M6" s="128"/>
    </row>
    <row r="7" spans="1:13" ht="15">
      <c r="A7" s="37"/>
      <c r="B7" s="37" t="str">
        <f>IFERROR(VLOOKUP(D7,DB!A:K,11,0),"")</f>
        <v/>
      </c>
      <c r="C7" s="37"/>
      <c r="D7" s="37"/>
      <c r="E7" s="37"/>
      <c r="F7" s="38"/>
      <c r="G7" s="39">
        <f ca="1">IFERROR(NOW()-F7,"-")</f>
        <v>45938.140957175929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45938.140957175929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45938.140957175929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45938.140957175929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45938.140957175929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45938.140957175929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45938.140957175929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45938.140957175929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45938.140957175929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45938.140957175929</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45938.140957175929</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45938.140957175929</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45938.140957175929</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45938.140957175929</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45938.140957175929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45938.140957175929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45938.140957175929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45938.140957175929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45938.140957175929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45938.140957175929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45938.140957175929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45938.140957175929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45938.140957175929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45938.140957175929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45938.140957175929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45938.140957175929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45938.140957175929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45938.140957175929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45938.140957175929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45938.140957175929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45938.140957175929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45938.140957175929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45938.140957175929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45938.140957175929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45938.140957175929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45938.140957175929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45938.140957175929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45938.140957175929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45938.140957175929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45938.140957175929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45938.140957175929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45938.140957175929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45938.140957175929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45938.140957175929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45938.140957175929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45938.140957175929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45938.140957175929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45938.140957175929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45938.140957175929</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45938.140957175929</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45938.140957175929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45938.140957175929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45938.140957175929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45938.140957175929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45938.140957175929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45938.140957175929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45938.140957175929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45938.140957175929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45938.140957175929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45938.140957175929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45938.140957175929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45938.140957175929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45938.140957175929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45938.140957175929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45938.140957175929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45938.140957175929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45938.140957175929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45938.140957175929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45938.140957175929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45938.140957175929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45938.140957175929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45938.140957175929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45938.140957175929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45938.140957175929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45938.140957175929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45938.140957175929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45938.140957175929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45938.140957175929</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45938.140957175929</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45938.140957175929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45938.140957175929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45938.140957175929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45938.140957175929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45938.140957175929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45938.140957175929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45938.140957175929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45938.140957175929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45938.140957175929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45938.140957175929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45938.140957175929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45938.140957175929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45938.140957175929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45938.140957175929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45938.140957175929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45938.140957175929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45938.140957175929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45938.140957175929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45938.140957175929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45938.140957175929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45938.140957175929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45938.140957175929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45938.140957175929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45938.140957175929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45938.140957175929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45938.140957175929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45938.140957175929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45938.140957175929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45938.140957175929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45938.140957175929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45938.140957175929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45938.140957175929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45938.140957175929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45938.140957175929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45938.140957175929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45938.140957175929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45938.140957175929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45938.140957175929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45938.140957175929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45938.140957175929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45938.140957175929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45938.140957175929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45938.140957175929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45938.140957175929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45938.140957175929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45938.140957175929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45938.140957175929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45938.140957175929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45938.140957175929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45938.140957175929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45938.140957175929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45938.140957175929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45938.140957175929</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45938.140957175929</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11.368109953706153</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45938.140957175929</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4.2599849537073169</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3.1987118055549217</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0.33192939814762212</v>
      </c>
      <c r="H6" s="116">
        <v>45937.667847222219</v>
      </c>
      <c r="I6" s="112" t="str">
        <f>IFERROR(VLOOKUP(D6,DB!A:F,6,0),"")</f>
        <v>SCECO</v>
      </c>
      <c r="J6" s="112" t="str">
        <f>IFERROR(VLOOKUP(D6,DB!A:G,7,0),"")</f>
        <v>Weak</v>
      </c>
      <c r="K6" s="117" t="s">
        <v>39083</v>
      </c>
      <c r="L6" s="118" t="str">
        <f>IFERROR(VLOOKUP(D6,DB!A:I,9,0),"")</f>
        <v>Latis</v>
      </c>
    </row>
    <row r="7" spans="1:16383" ht="31.5" customHeight="1">
      <c r="A7" s="113"/>
      <c r="B7" s="112" t="str">
        <f>IFERROR(VLOOKUP(D7,DB!A:K,11,0),"")</f>
        <v/>
      </c>
      <c r="C7" s="114"/>
      <c r="D7" s="112"/>
      <c r="E7" s="115"/>
      <c r="F7" s="116"/>
      <c r="G7" s="81">
        <f ca="1">IFERROR(NOW()-F7,"-")</f>
        <v>45938.140957175929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45938.140957175929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45938.140957175929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45938.140957175929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45938.140957175929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45938.140957175929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45938.140957175929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45938.140957175929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45938.140957175929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45938.140957175929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45938.140957175929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45938.140957175929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45938.140957175929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45938.140957175929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45938.140957175929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45938.140957175929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45938.140957175929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45938.140957175929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45938.140957175929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45938.140957175929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45938.140957175929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45938.140957175929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45938.140957175929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45938.140957175929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45938.140957175929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45938.140957175929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45938.140957175929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45938.140957175929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45938.140957175929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45938.140957175929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45938.140957175929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45938.140957175929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45938.140957175929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45938.140957175929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45938.140957175929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45938.140957175929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45938.140957175929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45938.140957175929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45938.140957175929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45938.140957175929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45938.140957175929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45938.140957175929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45938.140957175929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45938.140957175929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45938.140957175929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45938.140957175929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45938.140957175929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45938.140957175929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45938.140957175929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45938.140957175929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45938.140957175929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45938.140957175929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45938.140957175929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45938.140957175929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45938.140957175929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45938.140957175929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45938.140957175929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45938.140957175929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45938.140957175929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45938.140957175929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45938.140957175929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45938.140957175929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45938.140957175929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45938.140957175929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45938.140957175929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45938.140957175929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45938.140957175929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45938.140957175929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45938.140957175929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45938.140957175929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45938.140957175929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45938.140957175929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45938.140957175929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45938.140957175929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45938.140957175929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45938.140957175929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45938.140957175929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45938.140957175929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45938.140957175929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45938.140957175929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45938.140957175929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45938.140957175929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45938.140957175929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45938.140957175929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45938.140957175929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45938.140957175929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45938.140957175929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45938.140957175929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45938.140957175929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45938.140957175929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45938.140957175929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45938.140957175929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45938.140957175929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45938.140957175929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45938.140957175929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45938.140957175929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45938.140957175929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45938.140957175929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45938.140957175929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45938.140957175929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45938.140957175929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45938.140957175929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45938.140957175929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45938.140957175929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45938.140957175929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45938.140957175929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45938.140957175929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45938.140957175929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45938.140957175929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45938.140957175929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45938.140957175929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45938.140957175929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45938.140957175929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45938.140957175929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45938.140957175929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45938.140957175929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45938.140957175929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45938.140957175929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45938.140957175929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45938.140957175929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45938.140957175929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45938.140957175929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45938.140957175929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45938.140957175929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45938.140957175929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45938.140957175929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45938.140957175929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45938.140957175929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45938.140957175929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45938.140957175929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45938.140957175929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45938.140957175929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45938.140957175929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45938.140957175929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45938.140957175929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45938.140957175929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45938.140957175929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45938.140957175929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45938.140957175929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45938.140957175929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45938.140957175929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45938.140957175929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45938.140957175929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45938.140957175929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45938.140957175929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45938.140957175929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45938.140957175929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45938.140957175929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45938.140957175929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45938.140957175929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45938.140957175929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45938.140957175929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45938.140957175929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45938.140957175929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45938.140957175929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45938.140957175929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45938.140957175929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45938.140957175929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45938.140957175929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45938.140957175929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45938.140957175929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45938.140957175929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45938.140957175929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45938.140957175929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45938.140957175929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45938.140957175929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45938.140957175929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45938.140957175929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45938.140957175929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45938.140957175929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45938.140957175929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45938.140957175929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45938.140957175929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45938.140957175929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45938.140957175929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45938.140957175929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45938.140957175929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45938.140957175929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45938.140957175929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45938.140957175929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45938.140957175929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45938.140957175929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45938.140957175929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45938.140957175929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45938.140957175929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45938.140957175929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45938.140957175929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45938.140957175929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45938.140957175929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45938.140957175929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45938.140957175929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45938.140957175929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45938.140957175929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45938.140957175929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45938.140957175929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45938.140957175929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45938.140957175929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45938.140957175929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45938.140957175929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45938.140957175929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45938.140957175929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45938.140957175929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45938.140957175929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45938.140957175929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45938.140957175929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45938.140957175929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45938.140957175929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45938.140957175929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45938.140957175929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45938.140957175929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45938.140957175929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45938.140957175929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45938.140957175929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45938.140957175929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45938.140957175929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45938.140957175929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45938.140957175929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45938.140957175929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45938.140957175929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45938.140957175929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45938.140957175929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45938.140957175929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45938.140957175929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45938.140957175929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45938.140957175929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45938.140957175929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45938.140957175929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45938.140957175929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